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ivi facturation" sheetId="1" state="visible" r:id="rId3"/>
    <sheet name="Mode d'emploi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<sst xmlns="http://schemas.openxmlformats.org/spreadsheetml/2006/main" count="38" uniqueCount="38">
  <si>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 xml:space="preserve">LE SECOND BUREAU — Suivi de facturation et des impayés</t>
  </si>
  <si>
    <t xml:space="preserve">Remplissez uniquement les colonnes A à G. Les colonnes H à J se calculent seules.</t>
  </si>
  <si>
    <t xml:space="preserve">Cellule jaune = à compléter. La ligne 6 est un exemple : remplacez-la ou supprimez-la.</t>
  </si>
  <si>
    <t xml:space="preserve">Client</t>
  </si>
  <si>
    <t xml:space="preserve">N° facture</t>
  </si>
  <si>
    <t xml:space="preserve">Date d'émission</t>
  </si>
  <si>
    <t xml:space="preserve">Échéance</t>
  </si>
  <si>
    <t xml:space="preserve">Montant TTC</t>
  </si>
  <si>
    <t xml:space="preserve">Montant réglé</t>
  </si>
  <si>
    <t xml:space="preserve">Statut</t>
  </si>
  <si>
    <t xml:space="preserve">Reste dû</t>
  </si>
  <si>
    <t xml:space="preserve">Jours de retard</t>
  </si>
  <si>
    <t xml:space="preserve">Action à mener</t>
  </si>
  <si>
    <t xml:space="preserve">Restaurant du Port</t>
  </si>
  <si>
    <t xml:space="preserve">2026-014</t>
  </si>
  <si>
    <t xml:space="preserve">Envoyée</t>
  </si>
  <si>
    <t xml:space="preserve">TOTAUX</t>
  </si>
  <si>
    <t xml:space="preserve">Encours en retard</t>
  </si>
  <si>
    <t xml:space="preserve">Factures en retard</t>
  </si>
  <si>
    <t xml:space="preserve">Retard moyen (jours)</t>
  </si>
  <si>
    <t xml:space="preserve">Suivi de facturation — mode d'emploi</t>
  </si>
  <si>
    <t xml:space="preserve">Ce tableau sert à ne plus jamais oublier une facture impayée.</t>
  </si>
  <si>
    <t xml:space="preserve">Ce que vous remplissez</t>
  </si>
  <si>
    <t xml:space="preserve">Colonnes A à G uniquement, sur fond jaune. Une ligne par facture émise.</t>
  </si>
  <si>
    <t xml:space="preserve">Colonne G : choisissez le statut dans la liste déroulante.</t>
  </si>
  <si>
    <t xml:space="preserve">Colonne F : indiquez le montant réellement encaissé, y compris un acompte partiel.</t>
  </si>
  <si>
    <t xml:space="preserve">Ce qui se calcule tout seul</t>
  </si>
  <si>
    <t xml:space="preserve">Reste dû : montant TTC moins montant réglé.</t>
  </si>
  <si>
    <t xml:space="preserve">Jours de retard : calculé à partir de la date d'échéance et de la date du jour.</t>
  </si>
  <si>
    <t xml:space="preserve">Action à mener : la relance à envoyer selon l'ancienneté du retard.</t>
  </si>
  <si>
    <t xml:space="preserve">Le rythme de relance conseillé</t>
  </si>
  <si>
    <t xml:space="preserve">Entre 5 et 10 jours de retard : premier rappel écrit, ton neutre.</t>
  </si>
  <si>
    <t xml:space="preserve">Au-delà de 30 jours : deuxième relance écrite, puis appel téléphonique.</t>
  </si>
  <si>
    <t xml:space="preserve">Au-delà de 60 jours : mise en demeure en recommandé avec accusé de réception.</t>
  </si>
  <si>
    <t xml:space="preserve">La règle qui change tout : relancez à date fixe, une fois par semaine, sans attendre</t>
  </si>
  <si>
    <t xml:space="preserve">d'y penser. La régularité récupère plus d'argent que la fermeté.</t>
  </si>
  <si>
    <t xml:space="preserve">Les modèles de lettres correspondants sont dans le fichier Word fourni avec ce tableau.</t>
  </si>
  <si>
    <t xml:space="preserve">Le Second Bureau — le-second-bureau.fr — contact@le-second-bureau.fr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</si>
</sst>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#,##0&quot; €&quot;;[RED]\-#,##0&quot; €&quot;;\-"/>
    <numFmt numFmtId="167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49361D"/>
      <name val="Arial"/>
      <family val="0"/>
      <charset val="1"/>
    </font>
    <font>
      <i val="true"/>
      <sz val="10"/>
      <color rgb="FF6A635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49361D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B00000"/>
      <name val="Arial"/>
      <family val="0"/>
      <charset val="1"/>
    </font>
    <font>
      <sz val="10"/>
      <color rgb="FF1A1A1A"/>
      <name val="Arial"/>
      <family val="0"/>
      <charset val="1"/>
    </font>
    <font>
      <sz val="11"/>
      <color rgb="FF1A1A1A"/>
      <name val="Arial"/>
      <family val="0"/>
      <charset val="1"/>
    </font>
    <font>
      <b val="true"/>
      <sz val="12"/>
      <color rgb="FF49361D"/>
      <name val="Arial"/>
      <family val="0"/>
      <charset val="1"/>
    </font>
    <font>
      <b val="true"/>
      <sz val="11"/>
      <color rgb="FF1A1A1A"/>
      <name val="Arial"/>
      <family val="0"/>
      <charset val="1"/>
    </font>
    <font>
      <sz val="10"/>
      <color rgb="FF6A6357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49361D"/>
        <bgColor rgb="FF1A1A1A"/>
      </patternFill>
    </fill>
    <fill>
      <patternFill patternType="solid">
        <fgColor rgb="FFFFF6D9"/>
        <bgColor rgb="FFF3F1EA"/>
      </patternFill>
    </fill>
    <fill>
      <patternFill patternType="solid">
        <fgColor rgb="FFF3F1EA"/>
        <bgColor rgb="FFFFF6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3C6"/>
      </left>
      <right style="thin">
        <color rgb="FFD8D3C6"/>
      </right>
      <top style="thin">
        <color rgb="FFD8D3C6"/>
      </top>
      <bottom style="thin">
        <color rgb="FFD8D3C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00"/>
      <rgbColor rgb="FF008000"/>
      <rgbColor rgb="FF000080"/>
      <rgbColor rgb="FF808000"/>
      <rgbColor rgb="FF800080"/>
      <rgbColor rgb="FF008080"/>
      <rgbColor rgb="FFD8D3C6"/>
      <rgbColor rgb="FF808080"/>
      <rgbColor rgb="FF9999FF"/>
      <rgbColor rgb="FF993366"/>
      <rgbColor rgb="FFFFF6D9"/>
      <rgbColor rgb="FFF3F1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A6357"/>
      <rgbColor rgb="FF969696"/>
      <rgbColor rgb="FF003366"/>
      <rgbColor rgb="FF339966"/>
      <rgbColor rgb="FF003300"/>
      <rgbColor rgb="FF1A1A1A"/>
      <rgbColor rgb="FF993300"/>
      <rgbColor rgb="FF993366"/>
      <rgbColor rgb="FF333399"/>
      <rgbColor rgb="FF49361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5"/>
    <col collapsed="false" customWidth="true" hidden="false" outlineLevel="0" max="4" min="4" style="0" width="13"/>
    <col collapsed="false" customWidth="true" hidden="false" outlineLevel="0" max="6" min="5" style="0" width="14"/>
    <col collapsed="false" customWidth="true" hidden="false" outlineLevel="0" max="7" min="7" style="0" width="15"/>
    <col collapsed="false" customWidth="true" hidden="false" outlineLevel="0" max="8" min="8" style="0" width="12"/>
    <col collapsed="false" customWidth="true" hidden="false" outlineLevel="0" max="9" min="9" style="0" width="15"/>
    <col collapsed="false" customWidth="true" hidden="false" outlineLevel="0" max="10" min="10" style="0" width="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5" customFormat="false" ht="30" hidden="false" customHeight="true" outlineLevel="0" collapsed="false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</row>
    <row r="6" customFormat="false" ht="15" hidden="false" customHeight="false" outlineLevel="0" collapsed="false">
      <c r="A6" s="4" t="s">
        <v>13</v>
      </c>
      <c r="B6" s="4" t="s">
        <v>14</v>
      </c>
      <c r="C6" s="5" t="n">
        <v>46215</v>
      </c>
      <c r="D6" s="5" t="n">
        <v>46245</v>
      </c>
      <c r="E6" s="6" t="n">
        <v>2450</v>
      </c>
      <c r="F6" s="6" t="n">
        <v>0</v>
      </c>
      <c r="G6" s="4" t="s">
        <v>15</v>
      </c>
      <c r="H6" s="7" t="n">
        <f aca="false">IF(E6="","",E6-N(F6))</f>
        <v>2450</v>
      </c>
      <c r="I6" s="8" t="n">
        <f aca="true">IF(OR(D6="",G6="Réglée"),"",IF(TODAY()&gt;D6,TODAY()-D6,0))</f>
        <v>25</v>
      </c>
      <c r="J6" s="9" t="str">
        <f aca="false">IF(D6="","",IF(G6="Réglée","—",IF(I6&gt;60,"Mise en demeure",IF(I6&gt;30,"2e relance + appel",IF(I6&gt;5,"1er rappel écrit",IF(I6&gt;0,"Échéance dépassée","À échéance"))))))</f>
        <v>1er rappel écrit</v>
      </c>
    </row>
    <row r="7" customFormat="false" ht="15" hidden="false" customHeight="false" outlineLevel="0" collapsed="false">
      <c r="A7" s="4"/>
      <c r="B7" s="4"/>
      <c r="C7" s="5"/>
      <c r="D7" s="5"/>
      <c r="E7" s="6"/>
      <c r="F7" s="6"/>
      <c r="G7" s="4"/>
      <c r="H7" s="7" t="str">
        <f aca="false">IF(E7="","",E7-N(F7))</f>
        <v/>
      </c>
      <c r="I7" s="8" t="str">
        <f aca="true">IF(OR(D7="",G7="Réglée"),"",IF(TODAY()&gt;D7,TODAY()-D7,0))</f>
        <v/>
      </c>
      <c r="J7" s="9" t="str">
        <f aca="false">IF(D7="","",IF(G7="Réglée","—",IF(I7&gt;60,"Mise en demeure",IF(I7&gt;30,"2e relance + appel",IF(I7&gt;5,"1er rappel écrit",IF(I7&gt;0,"Échéance dépassée","À échéance"))))))</f>
        <v/>
      </c>
    </row>
    <row r="8" customFormat="false" ht="15" hidden="false" customHeight="false" outlineLevel="0" collapsed="false">
      <c r="A8" s="4"/>
      <c r="B8" s="4"/>
      <c r="C8" s="5"/>
      <c r="D8" s="5"/>
      <c r="E8" s="6"/>
      <c r="F8" s="6"/>
      <c r="G8" s="4"/>
      <c r="H8" s="7" t="str">
        <f aca="false">IF(E8="","",E8-N(F8))</f>
        <v/>
      </c>
      <c r="I8" s="8" t="str">
        <f aca="true">IF(OR(D8="",G8="Réglée"),"",IF(TODAY()&gt;D8,TODAY()-D8,0))</f>
        <v/>
      </c>
      <c r="J8" s="9" t="str">
        <f aca="false">IF(D8="","",IF(G8="Réglée","—",IF(I8&gt;60,"Mise en demeure",IF(I8&gt;30,"2e relance + appel",IF(I8&gt;5,"1er rappel écrit",IF(I8&gt;0,"Échéance dépassée","À échéance"))))))</f>
        <v/>
      </c>
    </row>
    <row r="9" customFormat="false" ht="15" hidden="false" customHeight="false" outlineLevel="0" collapsed="false">
      <c r="A9" s="4"/>
      <c r="B9" s="4"/>
      <c r="C9" s="5"/>
      <c r="D9" s="5"/>
      <c r="E9" s="6"/>
      <c r="F9" s="6"/>
      <c r="G9" s="4"/>
      <c r="H9" s="7" t="str">
        <f aca="false">IF(E9="","",E9-N(F9))</f>
        <v/>
      </c>
      <c r="I9" s="8" t="str">
        <f aca="true">IF(OR(D9="",G9="Réglée"),"",IF(TODAY()&gt;D9,TODAY()-D9,0))</f>
        <v/>
      </c>
      <c r="J9" s="9" t="str">
        <f aca="false">IF(D9="","",IF(G9="Réglée","—",IF(I9&gt;60,"Mise en demeure",IF(I9&gt;30,"2e relance + appel",IF(I9&gt;5,"1er rappel écrit",IF(I9&gt;0,"Échéance dépassée","À échéance"))))))</f>
        <v/>
      </c>
    </row>
    <row r="10" customFormat="false" ht="15" hidden="false" customHeight="false" outlineLevel="0" collapsed="false">
      <c r="A10" s="4"/>
      <c r="B10" s="4"/>
      <c r="C10" s="5"/>
      <c r="D10" s="5"/>
      <c r="E10" s="6"/>
      <c r="F10" s="6"/>
      <c r="G10" s="4"/>
      <c r="H10" s="7" t="str">
        <f aca="false">IF(E10="","",E10-N(F10))</f>
        <v/>
      </c>
      <c r="I10" s="8" t="str">
        <f aca="true">IF(OR(D10="",G10="Réglée"),"",IF(TODAY()&gt;D10,TODAY()-D10,0))</f>
        <v/>
      </c>
      <c r="J10" s="9" t="str">
        <f aca="false">IF(D10="","",IF(G10="Réglée","—",IF(I10&gt;60,"Mise en demeure",IF(I10&gt;30,"2e relance + appel",IF(I10&gt;5,"1er rappel écrit",IF(I10&gt;0,"Échéance dépassée","À échéance"))))))</f>
        <v/>
      </c>
    </row>
    <row r="11" customFormat="false" ht="15" hidden="false" customHeight="false" outlineLevel="0" collapsed="false">
      <c r="A11" s="4"/>
      <c r="B11" s="4"/>
      <c r="C11" s="5"/>
      <c r="D11" s="5"/>
      <c r="E11" s="6"/>
      <c r="F11" s="6"/>
      <c r="G11" s="4"/>
      <c r="H11" s="7" t="str">
        <f aca="false">IF(E11="","",E11-N(F11))</f>
        <v/>
      </c>
      <c r="I11" s="8" t="str">
        <f aca="true">IF(OR(D11="",G11="Réglée"),"",IF(TODAY()&gt;D11,TODAY()-D11,0))</f>
        <v/>
      </c>
      <c r="J11" s="9" t="str">
        <f aca="false">IF(D11="","",IF(G11="Réglée","—",IF(I11&gt;60,"Mise en demeure",IF(I11&gt;30,"2e relance + appel",IF(I11&gt;5,"1er rappel écrit",IF(I11&gt;0,"Échéance dépassée","À échéance"))))))</f>
        <v/>
      </c>
    </row>
    <row r="12" customFormat="false" ht="15" hidden="false" customHeight="false" outlineLevel="0" collapsed="false">
      <c r="A12" s="4"/>
      <c r="B12" s="4"/>
      <c r="C12" s="5"/>
      <c r="D12" s="5"/>
      <c r="E12" s="6"/>
      <c r="F12" s="6"/>
      <c r="G12" s="4"/>
      <c r="H12" s="7" t="str">
        <f aca="false">IF(E12="","",E12-N(F12))</f>
        <v/>
      </c>
      <c r="I12" s="8" t="str">
        <f aca="true">IF(OR(D12="",G12="Réglée"),"",IF(TODAY()&gt;D12,TODAY()-D12,0))</f>
        <v/>
      </c>
      <c r="J12" s="9" t="str">
        <f aca="false">IF(D12="","",IF(G12="Réglée","—",IF(I12&gt;60,"Mise en demeure",IF(I12&gt;30,"2e relance + appel",IF(I12&gt;5,"1er rappel écrit",IF(I12&gt;0,"Échéance dépassée","À échéance"))))))</f>
        <v/>
      </c>
    </row>
    <row r="13" customFormat="false" ht="15" hidden="false" customHeight="false" outlineLevel="0" collapsed="false">
      <c r="A13" s="4"/>
      <c r="B13" s="4"/>
      <c r="C13" s="5"/>
      <c r="D13" s="5"/>
      <c r="E13" s="6"/>
      <c r="F13" s="6"/>
      <c r="G13" s="4"/>
      <c r="H13" s="7" t="str">
        <f aca="false">IF(E13="","",E13-N(F13))</f>
        <v/>
      </c>
      <c r="I13" s="8" t="str">
        <f aca="true">IF(OR(D13="",G13="Réglée"),"",IF(TODAY()&gt;D13,TODAY()-D13,0))</f>
        <v/>
      </c>
      <c r="J13" s="9" t="str">
        <f aca="false">IF(D13="","",IF(G13="Réglée","—",IF(I13&gt;60,"Mise en demeure",IF(I13&gt;30,"2e relance + appel",IF(I13&gt;5,"1er rappel écrit",IF(I13&gt;0,"Échéance dépassée","À échéance"))))))</f>
        <v/>
      </c>
    </row>
    <row r="14" customFormat="false" ht="15" hidden="false" customHeight="false" outlineLevel="0" collapsed="false">
      <c r="A14" s="4"/>
      <c r="B14" s="4"/>
      <c r="C14" s="5"/>
      <c r="D14" s="5"/>
      <c r="E14" s="6"/>
      <c r="F14" s="6"/>
      <c r="G14" s="4"/>
      <c r="H14" s="7" t="str">
        <f aca="false">IF(E14="","",E14-N(F14))</f>
        <v/>
      </c>
      <c r="I14" s="8" t="str">
        <f aca="true">IF(OR(D14="",G14="Réglée"),"",IF(TODAY()&gt;D14,TODAY()-D14,0))</f>
        <v/>
      </c>
      <c r="J14" s="9" t="str">
        <f aca="false">IF(D14="","",IF(G14="Réglée","—",IF(I14&gt;60,"Mise en demeure",IF(I14&gt;30,"2e relance + appel",IF(I14&gt;5,"1er rappel écrit",IF(I14&gt;0,"Échéance dépassée","À échéance"))))))</f>
        <v/>
      </c>
    </row>
    <row r="15" customFormat="false" ht="15" hidden="false" customHeight="false" outlineLevel="0" collapsed="false">
      <c r="A15" s="4"/>
      <c r="B15" s="4"/>
      <c r="C15" s="5"/>
      <c r="D15" s="5"/>
      <c r="E15" s="6"/>
      <c r="F15" s="6"/>
      <c r="G15" s="4"/>
      <c r="H15" s="7" t="str">
        <f aca="false">IF(E15="","",E15-N(F15))</f>
        <v/>
      </c>
      <c r="I15" s="8" t="str">
        <f aca="true">IF(OR(D15="",G15="Réglée"),"",IF(TODAY()&gt;D15,TODAY()-D15,0))</f>
        <v/>
      </c>
      <c r="J15" s="9" t="str">
        <f aca="false">IF(D15="","",IF(G15="Réglée","—",IF(I15&gt;60,"Mise en demeure",IF(I15&gt;30,"2e relance + appel",IF(I15&gt;5,"1er rappel écrit",IF(I15&gt;0,"Échéance dépassée","À échéance"))))))</f>
        <v/>
      </c>
    </row>
    <row r="16" customFormat="false" ht="15" hidden="false" customHeight="false" outlineLevel="0" collapsed="false">
      <c r="A16" s="4"/>
      <c r="B16" s="4"/>
      <c r="C16" s="5"/>
      <c r="D16" s="5"/>
      <c r="E16" s="6"/>
      <c r="F16" s="6"/>
      <c r="G16" s="4"/>
      <c r="H16" s="7" t="str">
        <f aca="false">IF(E16="","",E16-N(F16))</f>
        <v/>
      </c>
      <c r="I16" s="8" t="str">
        <f aca="true">IF(OR(D16="",G16="Réglée"),"",IF(TODAY()&gt;D16,TODAY()-D16,0))</f>
        <v/>
      </c>
      <c r="J16" s="9" t="str">
        <f aca="false">IF(D16="","",IF(G16="Réglée","—",IF(I16&gt;60,"Mise en demeure",IF(I16&gt;30,"2e relance + appel",IF(I16&gt;5,"1er rappel écrit",IF(I16&gt;0,"Échéance dépassée","À échéance"))))))</f>
        <v/>
      </c>
    </row>
    <row r="17" customFormat="false" ht="15" hidden="false" customHeight="false" outlineLevel="0" collapsed="false">
      <c r="A17" s="4"/>
      <c r="B17" s="4"/>
      <c r="C17" s="5"/>
      <c r="D17" s="5"/>
      <c r="E17" s="6"/>
      <c r="F17" s="6"/>
      <c r="G17" s="4"/>
      <c r="H17" s="7" t="str">
        <f aca="false">IF(E17="","",E17-N(F17))</f>
        <v/>
      </c>
      <c r="I17" s="8" t="str">
        <f aca="true">IF(OR(D17="",G17="Réglée"),"",IF(TODAY()&gt;D17,TODAY()-D17,0))</f>
        <v/>
      </c>
      <c r="J17" s="9" t="str">
        <f aca="false">IF(D17="","",IF(G17="Réglée","—",IF(I17&gt;60,"Mise en demeure",IF(I17&gt;30,"2e relance + appel",IF(I17&gt;5,"1er rappel écrit",IF(I17&gt;0,"Échéance dépassée","À échéance"))))))</f>
        <v/>
      </c>
    </row>
    <row r="18" customFormat="false" ht="15" hidden="false" customHeight="false" outlineLevel="0" collapsed="false">
      <c r="A18" s="4"/>
      <c r="B18" s="4"/>
      <c r="C18" s="5"/>
      <c r="D18" s="5"/>
      <c r="E18" s="6"/>
      <c r="F18" s="6"/>
      <c r="G18" s="4"/>
      <c r="H18" s="7" t="str">
        <f aca="false">IF(E18="","",E18-N(F18))</f>
        <v/>
      </c>
      <c r="I18" s="8" t="str">
        <f aca="true">IF(OR(D18="",G18="Réglée"),"",IF(TODAY()&gt;D18,TODAY()-D18,0))</f>
        <v/>
      </c>
      <c r="J18" s="9" t="str">
        <f aca="false">IF(D18="","",IF(G18="Réglée","—",IF(I18&gt;60,"Mise en demeure",IF(I18&gt;30,"2e relance + appel",IF(I18&gt;5,"1er rappel écrit",IF(I18&gt;0,"Échéance dépassée","À échéance"))))))</f>
        <v/>
      </c>
    </row>
    <row r="19" customFormat="false" ht="15" hidden="false" customHeight="false" outlineLevel="0" collapsed="false">
      <c r="A19" s="4"/>
      <c r="B19" s="4"/>
      <c r="C19" s="5"/>
      <c r="D19" s="5"/>
      <c r="E19" s="6"/>
      <c r="F19" s="6"/>
      <c r="G19" s="4"/>
      <c r="H19" s="7" t="str">
        <f aca="false">IF(E19="","",E19-N(F19))</f>
        <v/>
      </c>
      <c r="I19" s="8" t="str">
        <f aca="true">IF(OR(D19="",G19="Réglée"),"",IF(TODAY()&gt;D19,TODAY()-D19,0))</f>
        <v/>
      </c>
      <c r="J19" s="9" t="str">
        <f aca="false">IF(D19="","",IF(G19="Réglée","—",IF(I19&gt;60,"Mise en demeure",IF(I19&gt;30,"2e relance + appel",IF(I19&gt;5,"1er rappel écrit",IF(I19&gt;0,"Échéance dépassée","À échéance"))))))</f>
        <v/>
      </c>
    </row>
    <row r="20" customFormat="false" ht="15" hidden="false" customHeight="false" outlineLevel="0" collapsed="false">
      <c r="A20" s="4"/>
      <c r="B20" s="4"/>
      <c r="C20" s="5"/>
      <c r="D20" s="5"/>
      <c r="E20" s="6"/>
      <c r="F20" s="6"/>
      <c r="G20" s="4"/>
      <c r="H20" s="7" t="str">
        <f aca="false">IF(E20="","",E20-N(F20))</f>
        <v/>
      </c>
      <c r="I20" s="8" t="str">
        <f aca="true">IF(OR(D20="",G20="Réglée"),"",IF(TODAY()&gt;D20,TODAY()-D20,0))</f>
        <v/>
      </c>
      <c r="J20" s="9" t="str">
        <f aca="false">IF(D20="","",IF(G20="Réglée","—",IF(I20&gt;60,"Mise en demeure",IF(I20&gt;30,"2e relance + appel",IF(I20&gt;5,"1er rappel écrit",IF(I20&gt;0,"Échéance dépassée","À échéance"))))))</f>
        <v/>
      </c>
    </row>
    <row r="21" customFormat="false" ht="15" hidden="false" customHeight="false" outlineLevel="0" collapsed="false">
      <c r="A21" s="4"/>
      <c r="B21" s="4"/>
      <c r="C21" s="5"/>
      <c r="D21" s="5"/>
      <c r="E21" s="6"/>
      <c r="F21" s="6"/>
      <c r="G21" s="4"/>
      <c r="H21" s="7" t="str">
        <f aca="false">IF(E21="","",E21-N(F21))</f>
        <v/>
      </c>
      <c r="I21" s="8" t="str">
        <f aca="true">IF(OR(D21="",G21="Réglée"),"",IF(TODAY()&gt;D21,TODAY()-D21,0))</f>
        <v/>
      </c>
      <c r="J21" s="9" t="str">
        <f aca="false">IF(D21="","",IF(G21="Réglée","—",IF(I21&gt;60,"Mise en demeure",IF(I21&gt;30,"2e relance + appel",IF(I21&gt;5,"1er rappel écrit",IF(I21&gt;0,"Échéance dépassée","À échéance"))))))</f>
        <v/>
      </c>
    </row>
    <row r="22" customFormat="false" ht="15" hidden="false" customHeight="false" outlineLevel="0" collapsed="false">
      <c r="A22" s="4"/>
      <c r="B22" s="4"/>
      <c r="C22" s="5"/>
      <c r="D22" s="5"/>
      <c r="E22" s="6"/>
      <c r="F22" s="6"/>
      <c r="G22" s="4"/>
      <c r="H22" s="7" t="str">
        <f aca="false">IF(E22="","",E22-N(F22))</f>
        <v/>
      </c>
      <c r="I22" s="8" t="str">
        <f aca="true">IF(OR(D22="",G22="Réglée"),"",IF(TODAY()&gt;D22,TODAY()-D22,0))</f>
        <v/>
      </c>
      <c r="J22" s="9" t="str">
        <f aca="false">IF(D22="","",IF(G22="Réglée","—",IF(I22&gt;60,"Mise en demeure",IF(I22&gt;30,"2e relance + appel",IF(I22&gt;5,"1er rappel écrit",IF(I22&gt;0,"Échéance dépassée","À échéance"))))))</f>
        <v/>
      </c>
    </row>
    <row r="23" customFormat="false" ht="15" hidden="false" customHeight="false" outlineLevel="0" collapsed="false">
      <c r="A23" s="4"/>
      <c r="B23" s="4"/>
      <c r="C23" s="5"/>
      <c r="D23" s="5"/>
      <c r="E23" s="6"/>
      <c r="F23" s="6"/>
      <c r="G23" s="4"/>
      <c r="H23" s="7" t="str">
        <f aca="false">IF(E23="","",E23-N(F23))</f>
        <v/>
      </c>
      <c r="I23" s="8" t="str">
        <f aca="true">IF(OR(D23="",G23="Réglée"),"",IF(TODAY()&gt;D23,TODAY()-D23,0))</f>
        <v/>
      </c>
      <c r="J23" s="9" t="str">
        <f aca="false">IF(D23="","",IF(G23="Réglée","—",IF(I23&gt;60,"Mise en demeure",IF(I23&gt;30,"2e relance + appel",IF(I23&gt;5,"1er rappel écrit",IF(I23&gt;0,"Échéance dépassée","À échéance"))))))</f>
        <v/>
      </c>
    </row>
    <row r="24" customFormat="false" ht="15" hidden="false" customHeight="false" outlineLevel="0" collapsed="false">
      <c r="A24" s="4"/>
      <c r="B24" s="4"/>
      <c r="C24" s="5"/>
      <c r="D24" s="5"/>
      <c r="E24" s="6"/>
      <c r="F24" s="6"/>
      <c r="G24" s="4"/>
      <c r="H24" s="7" t="str">
        <f aca="false">IF(E24="","",E24-N(F24))</f>
        <v/>
      </c>
      <c r="I24" s="8" t="str">
        <f aca="true">IF(OR(D24="",G24="Réglée"),"",IF(TODAY()&gt;D24,TODAY()-D24,0))</f>
        <v/>
      </c>
      <c r="J24" s="9" t="str">
        <f aca="false">IF(D24="","",IF(G24="Réglée","—",IF(I24&gt;60,"Mise en demeure",IF(I24&gt;30,"2e relance + appel",IF(I24&gt;5,"1er rappel écrit",IF(I24&gt;0,"Échéance dépassée","À échéance"))))))</f>
        <v/>
      </c>
    </row>
    <row r="25" customFormat="false" ht="15" hidden="false" customHeight="false" outlineLevel="0" collapsed="false">
      <c r="A25" s="4"/>
      <c r="B25" s="4"/>
      <c r="C25" s="5"/>
      <c r="D25" s="5"/>
      <c r="E25" s="6"/>
      <c r="F25" s="6"/>
      <c r="G25" s="4"/>
      <c r="H25" s="7" t="str">
        <f aca="false">IF(E25="","",E25-N(F25))</f>
        <v/>
      </c>
      <c r="I25" s="8" t="str">
        <f aca="true">IF(OR(D25="",G25="Réglée"),"",IF(TODAY()&gt;D25,TODAY()-D25,0))</f>
        <v/>
      </c>
      <c r="J25" s="9" t="str">
        <f aca="false">IF(D25="","",IF(G25="Réglée","—",IF(I25&gt;60,"Mise en demeure",IF(I25&gt;30,"2e relance + appel",IF(I25&gt;5,"1er rappel écrit",IF(I25&gt;0,"Échéance dépassée","À échéance"))))))</f>
        <v/>
      </c>
    </row>
    <row r="26" customFormat="false" ht="15" hidden="false" customHeight="false" outlineLevel="0" collapsed="false">
      <c r="A26" s="4"/>
      <c r="B26" s="4"/>
      <c r="C26" s="5"/>
      <c r="D26" s="5"/>
      <c r="E26" s="6"/>
      <c r="F26" s="6"/>
      <c r="G26" s="4"/>
      <c r="H26" s="7" t="str">
        <f aca="false">IF(E26="","",E26-N(F26))</f>
        <v/>
      </c>
      <c r="I26" s="8" t="str">
        <f aca="true">IF(OR(D26="",G26="Réglée"),"",IF(TODAY()&gt;D26,TODAY()-D26,0))</f>
        <v/>
      </c>
      <c r="J26" s="9" t="str">
        <f aca="false">IF(D26="","",IF(G26="Réglée","—",IF(I26&gt;60,"Mise en demeure",IF(I26&gt;30,"2e relance + appel",IF(I26&gt;5,"1er rappel écrit",IF(I26&gt;0,"Échéance dépassée","À échéance"))))))</f>
        <v/>
      </c>
    </row>
    <row r="27" customFormat="false" ht="15" hidden="false" customHeight="false" outlineLevel="0" collapsed="false">
      <c r="A27" s="4"/>
      <c r="B27" s="4"/>
      <c r="C27" s="5"/>
      <c r="D27" s="5"/>
      <c r="E27" s="6"/>
      <c r="F27" s="6"/>
      <c r="G27" s="4"/>
      <c r="H27" s="7" t="str">
        <f aca="false">IF(E27="","",E27-N(F27))</f>
        <v/>
      </c>
      <c r="I27" s="8" t="str">
        <f aca="true">IF(OR(D27="",G27="Réglée"),"",IF(TODAY()&gt;D27,TODAY()-D27,0))</f>
        <v/>
      </c>
      <c r="J27" s="9" t="str">
        <f aca="false">IF(D27="","",IF(G27="Réglée","—",IF(I27&gt;60,"Mise en demeure",IF(I27&gt;30,"2e relance + appel",IF(I27&gt;5,"1er rappel écrit",IF(I27&gt;0,"Échéance dépassée","À échéance"))))))</f>
        <v/>
      </c>
    </row>
    <row r="28" customFormat="false" ht="15" hidden="false" customHeight="false" outlineLevel="0" collapsed="false">
      <c r="A28" s="4"/>
      <c r="B28" s="4"/>
      <c r="C28" s="5"/>
      <c r="D28" s="5"/>
      <c r="E28" s="6"/>
      <c r="F28" s="6"/>
      <c r="G28" s="4"/>
      <c r="H28" s="7" t="str">
        <f aca="false">IF(E28="","",E28-N(F28))</f>
        <v/>
      </c>
      <c r="I28" s="8" t="str">
        <f aca="true">IF(OR(D28="",G28="Réglée"),"",IF(TODAY()&gt;D28,TODAY()-D28,0))</f>
        <v/>
      </c>
      <c r="J28" s="9" t="str">
        <f aca="false">IF(D28="","",IF(G28="Réglée","—",IF(I28&gt;60,"Mise en demeure",IF(I28&gt;30,"2e relance + appel",IF(I28&gt;5,"1er rappel écrit",IF(I28&gt;0,"Échéance dépassée","À échéance"))))))</f>
        <v/>
      </c>
    </row>
    <row r="29" customFormat="false" ht="15" hidden="false" customHeight="false" outlineLevel="0" collapsed="false">
      <c r="A29" s="4"/>
      <c r="B29" s="4"/>
      <c r="C29" s="5"/>
      <c r="D29" s="5"/>
      <c r="E29" s="6"/>
      <c r="F29" s="6"/>
      <c r="G29" s="4"/>
      <c r="H29" s="7" t="str">
        <f aca="false">IF(E29="","",E29-N(F29))</f>
        <v/>
      </c>
      <c r="I29" s="8" t="str">
        <f aca="true">IF(OR(D29="",G29="Réglée"),"",IF(TODAY()&gt;D29,TODAY()-D29,0))</f>
        <v/>
      </c>
      <c r="J29" s="9" t="str">
        <f aca="false">IF(D29="","",IF(G29="Réglée","—",IF(I29&gt;60,"Mise en demeure",IF(I29&gt;30,"2e relance + appel",IF(I29&gt;5,"1er rappel écrit",IF(I29&gt;0,"Échéance dépassée","À échéance"))))))</f>
        <v/>
      </c>
    </row>
    <row r="30" customFormat="false" ht="15" hidden="false" customHeight="false" outlineLevel="0" collapsed="false">
      <c r="A30" s="4"/>
      <c r="B30" s="4"/>
      <c r="C30" s="5"/>
      <c r="D30" s="5"/>
      <c r="E30" s="6"/>
      <c r="F30" s="6"/>
      <c r="G30" s="4"/>
      <c r="H30" s="7" t="str">
        <f aca="false">IF(E30="","",E30-N(F30))</f>
        <v/>
      </c>
      <c r="I30" s="8" t="str">
        <f aca="true">IF(OR(D30="",G30="Réglée"),"",IF(TODAY()&gt;D30,TODAY()-D30,0))</f>
        <v/>
      </c>
      <c r="J30" s="9" t="str">
        <f aca="false">IF(D30="","",IF(G30="Réglée","—",IF(I30&gt;60,"Mise en demeure",IF(I30&gt;30,"2e relance + appel",IF(I30&gt;5,"1er rappel écrit",IF(I30&gt;0,"Échéance dépassée","À échéance"))))))</f>
        <v/>
      </c>
    </row>
    <row r="31" customFormat="false" ht="15" hidden="false" customHeight="false" outlineLevel="0" collapsed="false">
      <c r="A31" s="4"/>
      <c r="B31" s="4"/>
      <c r="C31" s="5"/>
      <c r="D31" s="5"/>
      <c r="E31" s="6"/>
      <c r="F31" s="6"/>
      <c r="G31" s="4"/>
      <c r="H31" s="7" t="str">
        <f aca="false">IF(E31="","",E31-N(F31))</f>
        <v/>
      </c>
      <c r="I31" s="8" t="str">
        <f aca="true">IF(OR(D31="",G31="Réglée"),"",IF(TODAY()&gt;D31,TODAY()-D31,0))</f>
        <v/>
      </c>
      <c r="J31" s="9" t="str">
        <f aca="false">IF(D31="","",IF(G31="Réglée","—",IF(I31&gt;60,"Mise en demeure",IF(I31&gt;30,"2e relance + appel",IF(I31&gt;5,"1er rappel écrit",IF(I31&gt;0,"Échéance dépassée","À échéance"))))))</f>
        <v/>
      </c>
    </row>
    <row r="32" customFormat="false" ht="15" hidden="false" customHeight="false" outlineLevel="0" collapsed="false">
      <c r="A32" s="4"/>
      <c r="B32" s="4"/>
      <c r="C32" s="5"/>
      <c r="D32" s="5"/>
      <c r="E32" s="6"/>
      <c r="F32" s="6"/>
      <c r="G32" s="4"/>
      <c r="H32" s="7" t="str">
        <f aca="false">IF(E32="","",E32-N(F32))</f>
        <v/>
      </c>
      <c r="I32" s="8" t="str">
        <f aca="true">IF(OR(D32="",G32="Réglée"),"",IF(TODAY()&gt;D32,TODAY()-D32,0))</f>
        <v/>
      </c>
      <c r="J32" s="9" t="str">
        <f aca="false">IF(D32="","",IF(G32="Réglée","—",IF(I32&gt;60,"Mise en demeure",IF(I32&gt;30,"2e relance + appel",IF(I32&gt;5,"1er rappel écrit",IF(I32&gt;0,"Échéance dépassée","À échéance"))))))</f>
        <v/>
      </c>
    </row>
    <row r="33" customFormat="false" ht="15" hidden="false" customHeight="false" outlineLevel="0" collapsed="false">
      <c r="A33" s="4"/>
      <c r="B33" s="4"/>
      <c r="C33" s="5"/>
      <c r="D33" s="5"/>
      <c r="E33" s="6"/>
      <c r="F33" s="6"/>
      <c r="G33" s="4"/>
      <c r="H33" s="7" t="str">
        <f aca="false">IF(E33="","",E33-N(F33))</f>
        <v/>
      </c>
      <c r="I33" s="8" t="str">
        <f aca="true">IF(OR(D33="",G33="Réglée"),"",IF(TODAY()&gt;D33,TODAY()-D33,0))</f>
        <v/>
      </c>
      <c r="J33" s="9" t="str">
        <f aca="false">IF(D33="","",IF(G33="Réglée","—",IF(I33&gt;60,"Mise en demeure",IF(I33&gt;30,"2e relance + appel",IF(I33&gt;5,"1er rappel écrit",IF(I33&gt;0,"Échéance dépassée","À échéance"))))))</f>
        <v/>
      </c>
    </row>
    <row r="34" customFormat="false" ht="15" hidden="false" customHeight="false" outlineLevel="0" collapsed="false">
      <c r="A34" s="4"/>
      <c r="B34" s="4"/>
      <c r="C34" s="5"/>
      <c r="D34" s="5"/>
      <c r="E34" s="6"/>
      <c r="F34" s="6"/>
      <c r="G34" s="4"/>
      <c r="H34" s="7" t="str">
        <f aca="false">IF(E34="","",E34-N(F34))</f>
        <v/>
      </c>
      <c r="I34" s="8" t="str">
        <f aca="true">IF(OR(D34="",G34="Réglée"),"",IF(TODAY()&gt;D34,TODAY()-D34,0))</f>
        <v/>
      </c>
      <c r="J34" s="9" t="str">
        <f aca="false">IF(D34="","",IF(G34="Réglée","—",IF(I34&gt;60,"Mise en demeure",IF(I34&gt;30,"2e relance + appel",IF(I34&gt;5,"1er rappel écrit",IF(I34&gt;0,"Échéance dépassée","À échéance"))))))</f>
        <v/>
      </c>
    </row>
    <row r="35" customFormat="false" ht="15" hidden="false" customHeight="false" outlineLevel="0" collapsed="false">
      <c r="A35" s="4"/>
      <c r="B35" s="4"/>
      <c r="C35" s="5"/>
      <c r="D35" s="5"/>
      <c r="E35" s="6"/>
      <c r="F35" s="6"/>
      <c r="G35" s="4"/>
      <c r="H35" s="7" t="str">
        <f aca="false">IF(E35="","",E35-N(F35))</f>
        <v/>
      </c>
      <c r="I35" s="8" t="str">
        <f aca="true">IF(OR(D35="",G35="Réglée"),"",IF(TODAY()&gt;D35,TODAY()-D35,0))</f>
        <v/>
      </c>
      <c r="J35" s="9" t="str">
        <f aca="false">IF(D35="","",IF(G35="Réglée","—",IF(I35&gt;60,"Mise en demeure",IF(I35&gt;30,"2e relance + appel",IF(I35&gt;5,"1er rappel écrit",IF(I35&gt;0,"Échéance dépassée","À échéance"))))))</f>
        <v/>
      </c>
    </row>
    <row r="36" customFormat="false" ht="15" hidden="false" customHeight="false" outlineLevel="0" collapsed="false">
      <c r="A36" s="4"/>
      <c r="B36" s="4"/>
      <c r="C36" s="5"/>
      <c r="D36" s="5"/>
      <c r="E36" s="6"/>
      <c r="F36" s="6"/>
      <c r="G36" s="4"/>
      <c r="H36" s="7" t="str">
        <f aca="false">IF(E36="","",E36-N(F36))</f>
        <v/>
      </c>
      <c r="I36" s="8" t="str">
        <f aca="true">IF(OR(D36="",G36="Réglée"),"",IF(TODAY()&gt;D36,TODAY()-D36,0))</f>
        <v/>
      </c>
      <c r="J36" s="9" t="str">
        <f aca="false">IF(D36="","",IF(G36="Réglée","—",IF(I36&gt;60,"Mise en demeure",IF(I36&gt;30,"2e relance + appel",IF(I36&gt;5,"1er rappel écrit",IF(I36&gt;0,"Échéance dépassée","À échéance"))))))</f>
        <v/>
      </c>
    </row>
    <row r="37" customFormat="false" ht="15" hidden="false" customHeight="false" outlineLevel="0" collapsed="false">
      <c r="A37" s="4"/>
      <c r="B37" s="4"/>
      <c r="C37" s="5"/>
      <c r="D37" s="5"/>
      <c r="E37" s="6"/>
      <c r="F37" s="6"/>
      <c r="G37" s="4"/>
      <c r="H37" s="7" t="str">
        <f aca="false">IF(E37="","",E37-N(F37))</f>
        <v/>
      </c>
      <c r="I37" s="8" t="str">
        <f aca="true">IF(OR(D37="",G37="Réglée"),"",IF(TODAY()&gt;D37,TODAY()-D37,0))</f>
        <v/>
      </c>
      <c r="J37" s="9" t="str">
        <f aca="false">IF(D37="","",IF(G37="Réglée","—",IF(I37&gt;60,"Mise en demeure",IF(I37&gt;30,"2e relance + appel",IF(I37&gt;5,"1er rappel écrit",IF(I37&gt;0,"Échéance dépassée","À échéance"))))))</f>
        <v/>
      </c>
    </row>
    <row r="38" customFormat="false" ht="15" hidden="false" customHeight="false" outlineLevel="0" collapsed="false">
      <c r="A38" s="4"/>
      <c r="B38" s="4"/>
      <c r="C38" s="5"/>
      <c r="D38" s="5"/>
      <c r="E38" s="6"/>
      <c r="F38" s="6"/>
      <c r="G38" s="4"/>
      <c r="H38" s="7" t="str">
        <f aca="false">IF(E38="","",E38-N(F38))</f>
        <v/>
      </c>
      <c r="I38" s="8" t="str">
        <f aca="true">IF(OR(D38="",G38="Réglée"),"",IF(TODAY()&gt;D38,TODAY()-D38,0))</f>
        <v/>
      </c>
      <c r="J38" s="9" t="str">
        <f aca="false">IF(D38="","",IF(G38="Réglée","—",IF(I38&gt;60,"Mise en demeure",IF(I38&gt;30,"2e relance + appel",IF(I38&gt;5,"1er rappel écrit",IF(I38&gt;0,"Échéance dépassée","À échéance"))))))</f>
        <v/>
      </c>
    </row>
    <row r="39" customFormat="false" ht="15" hidden="false" customHeight="false" outlineLevel="0" collapsed="false">
      <c r="A39" s="4"/>
      <c r="B39" s="4"/>
      <c r="C39" s="5"/>
      <c r="D39" s="5"/>
      <c r="E39" s="6"/>
      <c r="F39" s="6"/>
      <c r="G39" s="4"/>
      <c r="H39" s="7" t="str">
        <f aca="false">IF(E39="","",E39-N(F39))</f>
        <v/>
      </c>
      <c r="I39" s="8" t="str">
        <f aca="true">IF(OR(D39="",G39="Réglée"),"",IF(TODAY()&gt;D39,TODAY()-D39,0))</f>
        <v/>
      </c>
      <c r="J39" s="9" t="str">
        <f aca="false">IF(D39="","",IF(G39="Réglée","—",IF(I39&gt;60,"Mise en demeure",IF(I39&gt;30,"2e relance + appel",IF(I39&gt;5,"1er rappel écrit",IF(I39&gt;0,"Échéance dépassée","À échéance"))))))</f>
        <v/>
      </c>
    </row>
    <row r="40" customFormat="false" ht="15" hidden="false" customHeight="false" outlineLevel="0" collapsed="false">
      <c r="A40" s="4"/>
      <c r="B40" s="4"/>
      <c r="C40" s="5"/>
      <c r="D40" s="5"/>
      <c r="E40" s="6"/>
      <c r="F40" s="6"/>
      <c r="G40" s="4"/>
      <c r="H40" s="7" t="str">
        <f aca="false">IF(E40="","",E40-N(F40))</f>
        <v/>
      </c>
      <c r="I40" s="8" t="str">
        <f aca="true">IF(OR(D40="",G40="Réglée"),"",IF(TODAY()&gt;D40,TODAY()-D40,0))</f>
        <v/>
      </c>
      <c r="J40" s="9" t="str">
        <f aca="false">IF(D40="","",IF(G40="Réglée","—",IF(I40&gt;60,"Mise en demeure",IF(I40&gt;30,"2e relance + appel",IF(I40&gt;5,"1er rappel écrit",IF(I40&gt;0,"Échéance dépassée","À échéance"))))))</f>
        <v/>
      </c>
    </row>
    <row r="41" customFormat="false" ht="15" hidden="false" customHeight="false" outlineLevel="0" collapsed="false">
      <c r="A41" s="4"/>
      <c r="B41" s="4"/>
      <c r="C41" s="5"/>
      <c r="D41" s="5"/>
      <c r="E41" s="6"/>
      <c r="F41" s="6"/>
      <c r="G41" s="4"/>
      <c r="H41" s="7" t="str">
        <f aca="false">IF(E41="","",E41-N(F41))</f>
        <v/>
      </c>
      <c r="I41" s="8" t="str">
        <f aca="true">IF(OR(D41="",G41="Réglée"),"",IF(TODAY()&gt;D41,TODAY()-D41,0))</f>
        <v/>
      </c>
      <c r="J41" s="9" t="str">
        <f aca="false">IF(D41="","",IF(G41="Réglée","—",IF(I41&gt;60,"Mise en demeure",IF(I41&gt;30,"2e relance + appel",IF(I41&gt;5,"1er rappel écrit",IF(I41&gt;0,"Échéance dépassée","À échéance"))))))</f>
        <v/>
      </c>
    </row>
    <row r="42" customFormat="false" ht="15" hidden="false" customHeight="false" outlineLevel="0" collapsed="false">
      <c r="A42" s="4"/>
      <c r="B42" s="4"/>
      <c r="C42" s="5"/>
      <c r="D42" s="5"/>
      <c r="E42" s="6"/>
      <c r="F42" s="6"/>
      <c r="G42" s="4"/>
      <c r="H42" s="7" t="str">
        <f aca="false">IF(E42="","",E42-N(F42))</f>
        <v/>
      </c>
      <c r="I42" s="8" t="str">
        <f aca="true">IF(OR(D42="",G42="Réglée"),"",IF(TODAY()&gt;D42,TODAY()-D42,0))</f>
        <v/>
      </c>
      <c r="J42" s="9" t="str">
        <f aca="false">IF(D42="","",IF(G42="Réglée","—",IF(I42&gt;60,"Mise en demeure",IF(I42&gt;30,"2e relance + appel",IF(I42&gt;5,"1er rappel écrit",IF(I42&gt;0,"Échéance dépassée","À échéance"))))))</f>
        <v/>
      </c>
    </row>
    <row r="43" customFormat="false" ht="15" hidden="false" customHeight="false" outlineLevel="0" collapsed="false">
      <c r="A43" s="4"/>
      <c r="B43" s="4"/>
      <c r="C43" s="5"/>
      <c r="D43" s="5"/>
      <c r="E43" s="6"/>
      <c r="F43" s="6"/>
      <c r="G43" s="4"/>
      <c r="H43" s="7" t="str">
        <f aca="false">IF(E43="","",E43-N(F43))</f>
        <v/>
      </c>
      <c r="I43" s="8" t="str">
        <f aca="true">IF(OR(D43="",G43="Réglée"),"",IF(TODAY()&gt;D43,TODAY()-D43,0))</f>
        <v/>
      </c>
      <c r="J43" s="9" t="str">
        <f aca="false">IF(D43="","",IF(G43="Réglée","—",IF(I43&gt;60,"Mise en demeure",IF(I43&gt;30,"2e relance + appel",IF(I43&gt;5,"1er rappel écrit",IF(I43&gt;0,"Échéance dépassée","À échéance"))))))</f>
        <v/>
      </c>
    </row>
    <row r="44" customFormat="false" ht="15" hidden="false" customHeight="false" outlineLevel="0" collapsed="false">
      <c r="A44" s="4"/>
      <c r="B44" s="4"/>
      <c r="C44" s="5"/>
      <c r="D44" s="5"/>
      <c r="E44" s="6"/>
      <c r="F44" s="6"/>
      <c r="G44" s="4"/>
      <c r="H44" s="7" t="str">
        <f aca="false">IF(E44="","",E44-N(F44))</f>
        <v/>
      </c>
      <c r="I44" s="8" t="str">
        <f aca="true">IF(OR(D44="",G44="Réglée"),"",IF(TODAY()&gt;D44,TODAY()-D44,0))</f>
        <v/>
      </c>
      <c r="J44" s="9" t="str">
        <f aca="false">IF(D44="","",IF(G44="Réglée","—",IF(I44&gt;60,"Mise en demeure",IF(I44&gt;30,"2e relance + appel",IF(I44&gt;5,"1er rappel écrit",IF(I44&gt;0,"Échéance dépassée","À échéance"))))))</f>
        <v/>
      </c>
    </row>
    <row r="45" customFormat="false" ht="15" hidden="false" customHeight="false" outlineLevel="0" collapsed="false">
      <c r="A45" s="4"/>
      <c r="B45" s="4"/>
      <c r="C45" s="5"/>
      <c r="D45" s="5"/>
      <c r="E45" s="6"/>
      <c r="F45" s="6"/>
      <c r="G45" s="4"/>
      <c r="H45" s="7" t="str">
        <f aca="false">IF(E45="","",E45-N(F45))</f>
        <v/>
      </c>
      <c r="I45" s="8" t="str">
        <f aca="true">IF(OR(D45="",G45="Réglée"),"",IF(TODAY()&gt;D45,TODAY()-D45,0))</f>
        <v/>
      </c>
      <c r="J45" s="9" t="str">
        <f aca="false">IF(D45="","",IF(G45="Réglée","—",IF(I45&gt;60,"Mise en demeure",IF(I45&gt;30,"2e relance + appel",IF(I45&gt;5,"1er rappel écrit",IF(I45&gt;0,"Échéance dépassée","À échéance"))))))</f>
        <v/>
      </c>
    </row>
    <row r="46" customFormat="false" ht="15" hidden="false" customHeight="false" outlineLevel="0" collapsed="false">
      <c r="A46" s="4"/>
      <c r="B46" s="4"/>
      <c r="C46" s="5"/>
      <c r="D46" s="5"/>
      <c r="E46" s="6"/>
      <c r="F46" s="6"/>
      <c r="G46" s="4"/>
      <c r="H46" s="7" t="str">
        <f aca="false">IF(E46="","",E46-N(F46))</f>
        <v/>
      </c>
      <c r="I46" s="8" t="str">
        <f aca="true">IF(OR(D46="",G46="Réglée"),"",IF(TODAY()&gt;D46,TODAY()-D46,0))</f>
        <v/>
      </c>
      <c r="J46" s="9" t="str">
        <f aca="false">IF(D46="","",IF(G46="Réglée","—",IF(I46&gt;60,"Mise en demeure",IF(I46&gt;30,"2e relance + appel",IF(I46&gt;5,"1er rappel écrit",IF(I46&gt;0,"Échéance dépassée","À échéance"))))))</f>
        <v/>
      </c>
    </row>
    <row r="47" customFormat="false" ht="15" hidden="false" customHeight="false" outlineLevel="0" collapsed="false">
      <c r="A47" s="4"/>
      <c r="B47" s="4"/>
      <c r="C47" s="5"/>
      <c r="D47" s="5"/>
      <c r="E47" s="6"/>
      <c r="F47" s="6"/>
      <c r="G47" s="4"/>
      <c r="H47" s="7" t="str">
        <f aca="false">IF(E47="","",E47-N(F47))</f>
        <v/>
      </c>
      <c r="I47" s="8" t="str">
        <f aca="true">IF(OR(D47="",G47="Réglée"),"",IF(TODAY()&gt;D47,TODAY()-D47,0))</f>
        <v/>
      </c>
      <c r="J47" s="9" t="str">
        <f aca="false">IF(D47="","",IF(G47="Réglée","—",IF(I47&gt;60,"Mise en demeure",IF(I47&gt;30,"2e relance + appel",IF(I47&gt;5,"1er rappel écrit",IF(I47&gt;0,"Échéance dépassée","À échéance"))))))</f>
        <v/>
      </c>
    </row>
    <row r="48" customFormat="false" ht="15" hidden="false" customHeight="false" outlineLevel="0" collapsed="false">
      <c r="A48" s="4"/>
      <c r="B48" s="4"/>
      <c r="C48" s="5"/>
      <c r="D48" s="5"/>
      <c r="E48" s="6"/>
      <c r="F48" s="6"/>
      <c r="G48" s="4"/>
      <c r="H48" s="7" t="str">
        <f aca="false">IF(E48="","",E48-N(F48))</f>
        <v/>
      </c>
      <c r="I48" s="8" t="str">
        <f aca="true">IF(OR(D48="",G48="Réglée"),"",IF(TODAY()&gt;D48,TODAY()-D48,0))</f>
        <v/>
      </c>
      <c r="J48" s="9" t="str">
        <f aca="false">IF(D48="","",IF(G48="Réglée","—",IF(I48&gt;60,"Mise en demeure",IF(I48&gt;30,"2e relance + appel",IF(I48&gt;5,"1er rappel écrit",IF(I48&gt;0,"Échéance dépassée","À échéance"))))))</f>
        <v/>
      </c>
    </row>
    <row r="49" customFormat="false" ht="15" hidden="false" customHeight="false" outlineLevel="0" collapsed="false">
      <c r="A49" s="4"/>
      <c r="B49" s="4"/>
      <c r="C49" s="5"/>
      <c r="D49" s="5"/>
      <c r="E49" s="6"/>
      <c r="F49" s="6"/>
      <c r="G49" s="4"/>
      <c r="H49" s="7" t="str">
        <f aca="false">IF(E49="","",E49-N(F49))</f>
        <v/>
      </c>
      <c r="I49" s="8" t="str">
        <f aca="true">IF(OR(D49="",G49="Réglée"),"",IF(TODAY()&gt;D49,TODAY()-D49,0))</f>
        <v/>
      </c>
      <c r="J49" s="9" t="str">
        <f aca="false">IF(D49="","",IF(G49="Réglée","—",IF(I49&gt;60,"Mise en demeure",IF(I49&gt;30,"2e relance + appel",IF(I49&gt;5,"1er rappel écrit",IF(I49&gt;0,"Échéance dépassée","À échéance"))))))</f>
        <v/>
      </c>
    </row>
    <row r="50" customFormat="false" ht="15" hidden="false" customHeight="false" outlineLevel="0" collapsed="false">
      <c r="A50" s="4"/>
      <c r="B50" s="4"/>
      <c r="C50" s="5"/>
      <c r="D50" s="5"/>
      <c r="E50" s="6"/>
      <c r="F50" s="6"/>
      <c r="G50" s="4"/>
      <c r="H50" s="7" t="str">
        <f aca="false">IF(E50="","",E50-N(F50))</f>
        <v/>
      </c>
      <c r="I50" s="8" t="str">
        <f aca="true">IF(OR(D50="",G50="Réglée"),"",IF(TODAY()&gt;D50,TODAY()-D50,0))</f>
        <v/>
      </c>
      <c r="J50" s="9" t="str">
        <f aca="false">IF(D50="","",IF(G50="Réglée","—",IF(I50&gt;60,"Mise en demeure",IF(I50&gt;30,"2e relance + appel",IF(I50&gt;5,"1er rappel écrit",IF(I50&gt;0,"Échéance dépassée","À échéance"))))))</f>
        <v/>
      </c>
    </row>
    <row r="51" customFormat="false" ht="15" hidden="false" customHeight="false" outlineLevel="0" collapsed="false">
      <c r="A51" s="4"/>
      <c r="B51" s="4"/>
      <c r="C51" s="5"/>
      <c r="D51" s="5"/>
      <c r="E51" s="6"/>
      <c r="F51" s="6"/>
      <c r="G51" s="4"/>
      <c r="H51" s="7" t="str">
        <f aca="false">IF(E51="","",E51-N(F51))</f>
        <v/>
      </c>
      <c r="I51" s="8" t="str">
        <f aca="true">IF(OR(D51="",G51="Réglée"),"",IF(TODAY()&gt;D51,TODAY()-D51,0))</f>
        <v/>
      </c>
      <c r="J51" s="9" t="str">
        <f aca="false">IF(D51="","",IF(G51="Réglée","—",IF(I51&gt;60,"Mise en demeure",IF(I51&gt;30,"2e relance + appel",IF(I51&gt;5,"1er rappel écrit",IF(I51&gt;0,"Échéance dépassée","À échéance"))))))</f>
        <v/>
      </c>
    </row>
    <row r="52" customFormat="false" ht="15" hidden="false" customHeight="false" outlineLevel="0" collapsed="false">
      <c r="A52" s="4"/>
      <c r="B52" s="4"/>
      <c r="C52" s="5"/>
      <c r="D52" s="5"/>
      <c r="E52" s="6"/>
      <c r="F52" s="6"/>
      <c r="G52" s="4"/>
      <c r="H52" s="7" t="str">
        <f aca="false">IF(E52="","",E52-N(F52))</f>
        <v/>
      </c>
      <c r="I52" s="8" t="str">
        <f aca="true">IF(OR(D52="",G52="Réglée"),"",IF(TODAY()&gt;D52,TODAY()-D52,0))</f>
        <v/>
      </c>
      <c r="J52" s="9" t="str">
        <f aca="false">IF(D52="","",IF(G52="Réglée","—",IF(I52&gt;60,"Mise en demeure",IF(I52&gt;30,"2e relance + appel",IF(I52&gt;5,"1er rappel écrit",IF(I52&gt;0,"Échéance dépassée","À échéance"))))))</f>
        <v/>
      </c>
    </row>
    <row r="53" customFormat="false" ht="15" hidden="false" customHeight="false" outlineLevel="0" collapsed="false">
      <c r="A53" s="4"/>
      <c r="B53" s="4"/>
      <c r="C53" s="5"/>
      <c r="D53" s="5"/>
      <c r="E53" s="6"/>
      <c r="F53" s="6"/>
      <c r="G53" s="4"/>
      <c r="H53" s="7" t="str">
        <f aca="false">IF(E53="","",E53-N(F53))</f>
        <v/>
      </c>
      <c r="I53" s="8" t="str">
        <f aca="true">IF(OR(D53="",G53="Réglée"),"",IF(TODAY()&gt;D53,TODAY()-D53,0))</f>
        <v/>
      </c>
      <c r="J53" s="9" t="str">
        <f aca="false">IF(D53="","",IF(G53="Réglée","—",IF(I53&gt;60,"Mise en demeure",IF(I53&gt;30,"2e relance + appel",IF(I53&gt;5,"1er rappel écrit",IF(I53&gt;0,"Échéance dépassée","À échéance"))))))</f>
        <v/>
      </c>
    </row>
    <row r="54" customFormat="false" ht="15" hidden="false" customHeight="false" outlineLevel="0" collapsed="false">
      <c r="A54" s="4"/>
      <c r="B54" s="4"/>
      <c r="C54" s="5"/>
      <c r="D54" s="5"/>
      <c r="E54" s="6"/>
      <c r="F54" s="6"/>
      <c r="G54" s="4"/>
      <c r="H54" s="7" t="str">
        <f aca="false">IF(E54="","",E54-N(F54))</f>
        <v/>
      </c>
      <c r="I54" s="8" t="str">
        <f aca="true">IF(OR(D54="",G54="Réglée"),"",IF(TODAY()&gt;D54,TODAY()-D54,0))</f>
        <v/>
      </c>
      <c r="J54" s="9" t="str">
        <f aca="false">IF(D54="","",IF(G54="Réglée","—",IF(I54&gt;60,"Mise en demeure",IF(I54&gt;30,"2e relance + appel",IF(I54&gt;5,"1er rappel écrit",IF(I54&gt;0,"Échéance dépassée","À échéance"))))))</f>
        <v/>
      </c>
    </row>
    <row r="55" customFormat="false" ht="15" hidden="false" customHeight="false" outlineLevel="0" collapsed="false">
      <c r="A55" s="4"/>
      <c r="B55" s="4"/>
      <c r="C55" s="5"/>
      <c r="D55" s="5"/>
      <c r="E55" s="6"/>
      <c r="F55" s="6"/>
      <c r="G55" s="4"/>
      <c r="H55" s="7" t="str">
        <f aca="false">IF(E55="","",E55-N(F55))</f>
        <v/>
      </c>
      <c r="I55" s="8" t="str">
        <f aca="true">IF(OR(D55="",G55="Réglée"),"",IF(TODAY()&gt;D55,TODAY()-D55,0))</f>
        <v/>
      </c>
      <c r="J55" s="9" t="str">
        <f aca="false">IF(D55="","",IF(G55="Réglée","—",IF(I55&gt;60,"Mise en demeure",IF(I55&gt;30,"2e relance + appel",IF(I55&gt;5,"1er rappel écrit",IF(I55&gt;0,"Échéance dépassée","À échéance"))))))</f>
        <v/>
      </c>
    </row>
    <row r="56" customFormat="false" ht="15" hidden="false" customHeight="false" outlineLevel="0" collapsed="false">
      <c r="A56" s="4"/>
      <c r="B56" s="4"/>
      <c r="C56" s="5"/>
      <c r="D56" s="5"/>
      <c r="E56" s="6"/>
      <c r="F56" s="6"/>
      <c r="G56" s="4"/>
      <c r="H56" s="7" t="str">
        <f aca="false">IF(E56="","",E56-N(F56))</f>
        <v/>
      </c>
      <c r="I56" s="8" t="str">
        <f aca="true">IF(OR(D56="",G56="Réglée"),"",IF(TODAY()&gt;D56,TODAY()-D56,0))</f>
        <v/>
      </c>
      <c r="J56" s="9" t="str">
        <f aca="false">IF(D56="","",IF(G56="Réglée","—",IF(I56&gt;60,"Mise en demeure",IF(I56&gt;30,"2e relance + appel",IF(I56&gt;5,"1er rappel écrit",IF(I56&gt;0,"Échéance dépassée","À échéance"))))))</f>
        <v/>
      </c>
    </row>
    <row r="57" customFormat="false" ht="15" hidden="false" customHeight="false" outlineLevel="0" collapsed="false">
      <c r="A57" s="4"/>
      <c r="B57" s="4"/>
      <c r="C57" s="5"/>
      <c r="D57" s="5"/>
      <c r="E57" s="6"/>
      <c r="F57" s="6"/>
      <c r="G57" s="4"/>
      <c r="H57" s="7" t="str">
        <f aca="false">IF(E57="","",E57-N(F57))</f>
        <v/>
      </c>
      <c r="I57" s="8" t="str">
        <f aca="true">IF(OR(D57="",G57="Réglée"),"",IF(TODAY()&gt;D57,TODAY()-D57,0))</f>
        <v/>
      </c>
      <c r="J57" s="9" t="str">
        <f aca="false">IF(D57="","",IF(G57="Réglée","—",IF(I57&gt;60,"Mise en demeure",IF(I57&gt;30,"2e relance + appel",IF(I57&gt;5,"1er rappel écrit",IF(I57&gt;0,"Échéance dépassée","À échéance"))))))</f>
        <v/>
      </c>
    </row>
    <row r="58" customFormat="false" ht="15" hidden="false" customHeight="false" outlineLevel="0" collapsed="false">
      <c r="A58" s="4"/>
      <c r="B58" s="4"/>
      <c r="C58" s="5"/>
      <c r="D58" s="5"/>
      <c r="E58" s="6"/>
      <c r="F58" s="6"/>
      <c r="G58" s="4"/>
      <c r="H58" s="7" t="str">
        <f aca="false">IF(E58="","",E58-N(F58))</f>
        <v/>
      </c>
      <c r="I58" s="8" t="str">
        <f aca="true">IF(OR(D58="",G58="Réglée"),"",IF(TODAY()&gt;D58,TODAY()-D58,0))</f>
        <v/>
      </c>
      <c r="J58" s="9" t="str">
        <f aca="false">IF(D58="","",IF(G58="Réglée","—",IF(I58&gt;60,"Mise en demeure",IF(I58&gt;30,"2e relance + appel",IF(I58&gt;5,"1er rappel écrit",IF(I58&gt;0,"Échéance dépassée","À échéance"))))))</f>
        <v/>
      </c>
    </row>
    <row r="59" customFormat="false" ht="15" hidden="false" customHeight="false" outlineLevel="0" collapsed="false">
      <c r="A59" s="4"/>
      <c r="B59" s="4"/>
      <c r="C59" s="5"/>
      <c r="D59" s="5"/>
      <c r="E59" s="6"/>
      <c r="F59" s="6"/>
      <c r="G59" s="4"/>
      <c r="H59" s="7" t="str">
        <f aca="false">IF(E59="","",E59-N(F59))</f>
        <v/>
      </c>
      <c r="I59" s="8" t="str">
        <f aca="true">IF(OR(D59="",G59="Réglée"),"",IF(TODAY()&gt;D59,TODAY()-D59,0))</f>
        <v/>
      </c>
      <c r="J59" s="9" t="str">
        <f aca="false">IF(D59="","",IF(G59="Réglée","—",IF(I59&gt;60,"Mise en demeure",IF(I59&gt;30,"2e relance + appel",IF(I59&gt;5,"1er rappel écrit",IF(I59&gt;0,"Échéance dépassée","À échéance"))))))</f>
        <v/>
      </c>
    </row>
    <row r="60" customFormat="false" ht="15" hidden="false" customHeight="false" outlineLevel="0" collapsed="false">
      <c r="A60" s="4"/>
      <c r="B60" s="4"/>
      <c r="C60" s="5"/>
      <c r="D60" s="5"/>
      <c r="E60" s="6"/>
      <c r="F60" s="6"/>
      <c r="G60" s="4"/>
      <c r="H60" s="7" t="str">
        <f aca="false">IF(E60="","",E60-N(F60))</f>
        <v/>
      </c>
      <c r="I60" s="8" t="str">
        <f aca="true">IF(OR(D60="",G60="Réglée"),"",IF(TODAY()&gt;D60,TODAY()-D60,0))</f>
        <v/>
      </c>
      <c r="J60" s="9" t="str">
        <f aca="false">IF(D60="","",IF(G60="Réglée","—",IF(I60&gt;60,"Mise en demeure",IF(I60&gt;30,"2e relance + appel",IF(I60&gt;5,"1er rappel écrit",IF(I60&gt;0,"Échéance dépassée","À échéance"))))))</f>
        <v/>
      </c>
    </row>
    <row r="61" customFormat="false" ht="15" hidden="false" customHeight="false" outlineLevel="0" collapsed="false">
      <c r="A61" s="4"/>
      <c r="B61" s="4"/>
      <c r="C61" s="5"/>
      <c r="D61" s="5"/>
      <c r="E61" s="6"/>
      <c r="F61" s="6"/>
      <c r="G61" s="4"/>
      <c r="H61" s="7" t="str">
        <f aca="false">IF(E61="","",E61-N(F61))</f>
        <v/>
      </c>
      <c r="I61" s="8" t="str">
        <f aca="true">IF(OR(D61="",G61="Réglée"),"",IF(TODAY()&gt;D61,TODAY()-D61,0))</f>
        <v/>
      </c>
      <c r="J61" s="9" t="str">
        <f aca="false">IF(D61="","",IF(G61="Réglée","—",IF(I61&gt;60,"Mise en demeure",IF(I61&gt;30,"2e relance + appel",IF(I61&gt;5,"1er rappel écrit",IF(I61&gt;0,"Échéance dépassée","À échéance"))))))</f>
        <v/>
      </c>
    </row>
    <row r="62" customFormat="false" ht="15" hidden="false" customHeight="false" outlineLevel="0" collapsed="false">
      <c r="A62" s="4"/>
      <c r="B62" s="4"/>
      <c r="C62" s="5"/>
      <c r="D62" s="5"/>
      <c r="E62" s="6"/>
      <c r="F62" s="6"/>
      <c r="G62" s="4"/>
      <c r="H62" s="7" t="str">
        <f aca="false">IF(E62="","",E62-N(F62))</f>
        <v/>
      </c>
      <c r="I62" s="8" t="str">
        <f aca="true">IF(OR(D62="",G62="Réglée"),"",IF(TODAY()&gt;D62,TODAY()-D62,0))</f>
        <v/>
      </c>
      <c r="J62" s="9" t="str">
        <f aca="false">IF(D62="","",IF(G62="Réglée","—",IF(I62&gt;60,"Mise en demeure",IF(I62&gt;30,"2e relance + appel",IF(I62&gt;5,"1er rappel écrit",IF(I62&gt;0,"Échéance dépassée","À échéance"))))))</f>
        <v/>
      </c>
    </row>
    <row r="63" customFormat="false" ht="15" hidden="false" customHeight="false" outlineLevel="0" collapsed="false">
      <c r="A63" s="4"/>
      <c r="B63" s="4"/>
      <c r="C63" s="5"/>
      <c r="D63" s="5"/>
      <c r="E63" s="6"/>
      <c r="F63" s="6"/>
      <c r="G63" s="4"/>
      <c r="H63" s="7" t="str">
        <f aca="false">IF(E63="","",E63-N(F63))</f>
        <v/>
      </c>
      <c r="I63" s="8" t="str">
        <f aca="true">IF(OR(D63="",G63="Réglée"),"",IF(TODAY()&gt;D63,TODAY()-D63,0))</f>
        <v/>
      </c>
      <c r="J63" s="9" t="str">
        <f aca="false">IF(D63="","",IF(G63="Réglée","—",IF(I63&gt;60,"Mise en demeure",IF(I63&gt;30,"2e relance + appel",IF(I63&gt;5,"1er rappel écrit",IF(I63&gt;0,"Échéance dépassée","À échéance"))))))</f>
        <v/>
      </c>
    </row>
    <row r="64" customFormat="false" ht="15" hidden="false" customHeight="false" outlineLevel="0" collapsed="false">
      <c r="A64" s="4"/>
      <c r="B64" s="4"/>
      <c r="C64" s="5"/>
      <c r="D64" s="5"/>
      <c r="E64" s="6"/>
      <c r="F64" s="6"/>
      <c r="G64" s="4"/>
      <c r="H64" s="7" t="str">
        <f aca="false">IF(E64="","",E64-N(F64))</f>
        <v/>
      </c>
      <c r="I64" s="8" t="str">
        <f aca="true">IF(OR(D64="",G64="Réglée"),"",IF(TODAY()&gt;D64,TODAY()-D64,0))</f>
        <v/>
      </c>
      <c r="J64" s="9" t="str">
        <f aca="false">IF(D64="","",IF(G64="Réglée","—",IF(I64&gt;60,"Mise en demeure",IF(I64&gt;30,"2e relance + appel",IF(I64&gt;5,"1er rappel écrit",IF(I64&gt;0,"Échéance dépassée","À échéance"))))))</f>
        <v/>
      </c>
    </row>
    <row r="65" customFormat="false" ht="15" hidden="false" customHeight="false" outlineLevel="0" collapsed="false">
      <c r="A65" s="4"/>
      <c r="B65" s="4"/>
      <c r="C65" s="5"/>
      <c r="D65" s="5"/>
      <c r="E65" s="6"/>
      <c r="F65" s="6"/>
      <c r="G65" s="4"/>
      <c r="H65" s="7" t="str">
        <f aca="false">IF(E65="","",E65-N(F65))</f>
        <v/>
      </c>
      <c r="I65" s="8" t="str">
        <f aca="true">IF(OR(D65="",G65="Réglée"),"",IF(TODAY()&gt;D65,TODAY()-D65,0))</f>
        <v/>
      </c>
      <c r="J65" s="9" t="str">
        <f aca="false">IF(D65="","",IF(G65="Réglée","—",IF(I65&gt;60,"Mise en demeure",IF(I65&gt;30,"2e relance + appel",IF(I65&gt;5,"1er rappel écrit",IF(I65&gt;0,"Échéance dépassée","À échéance"))))))</f>
        <v/>
      </c>
    </row>
    <row r="66" customFormat="false" ht="15" hidden="false" customHeight="false" outlineLevel="0" collapsed="false">
      <c r="A66" s="4"/>
      <c r="B66" s="4"/>
      <c r="C66" s="5"/>
      <c r="D66" s="5"/>
      <c r="E66" s="6"/>
      <c r="F66" s="6"/>
      <c r="G66" s="4"/>
      <c r="H66" s="7" t="str">
        <f aca="false">IF(E66="","",E66-N(F66))</f>
        <v/>
      </c>
      <c r="I66" s="8" t="str">
        <f aca="true">IF(OR(D66="",G66="Réglée"),"",IF(TODAY()&gt;D66,TODAY()-D66,0))</f>
        <v/>
      </c>
      <c r="J66" s="9" t="str">
        <f aca="false">IF(D66="","",IF(G66="Réglée","—",IF(I66&gt;60,"Mise en demeure",IF(I66&gt;30,"2e relance + appel",IF(I66&gt;5,"1er rappel écrit",IF(I66&gt;0,"Échéance dépassée","À échéance"))))))</f>
        <v/>
      </c>
    </row>
    <row r="67" customFormat="false" ht="15" hidden="false" customHeight="false" outlineLevel="0" collapsed="false">
      <c r="A67" s="4"/>
      <c r="B67" s="4"/>
      <c r="C67" s="5"/>
      <c r="D67" s="5"/>
      <c r="E67" s="6"/>
      <c r="F67" s="6"/>
      <c r="G67" s="4"/>
      <c r="H67" s="7" t="str">
        <f aca="false">IF(E67="","",E67-N(F67))</f>
        <v/>
      </c>
      <c r="I67" s="8" t="str">
        <f aca="true">IF(OR(D67="",G67="Réglée"),"",IF(TODAY()&gt;D67,TODAY()-D67,0))</f>
        <v/>
      </c>
      <c r="J67" s="9" t="str">
        <f aca="false">IF(D67="","",IF(G67="Réglée","—",IF(I67&gt;60,"Mise en demeure",IF(I67&gt;30,"2e relance + appel",IF(I67&gt;5,"1er rappel écrit",IF(I67&gt;0,"Échéance dépassée","À échéance"))))))</f>
        <v/>
      </c>
    </row>
    <row r="68" customFormat="false" ht="15" hidden="false" customHeight="false" outlineLevel="0" collapsed="false">
      <c r="A68" s="4"/>
      <c r="B68" s="4"/>
      <c r="C68" s="5"/>
      <c r="D68" s="5"/>
      <c r="E68" s="6"/>
      <c r="F68" s="6"/>
      <c r="G68" s="4"/>
      <c r="H68" s="7" t="str">
        <f aca="false">IF(E68="","",E68-N(F68))</f>
        <v/>
      </c>
      <c r="I68" s="8" t="str">
        <f aca="true">IF(OR(D68="",G68="Réglée"),"",IF(TODAY()&gt;D68,TODAY()-D68,0))</f>
        <v/>
      </c>
      <c r="J68" s="9" t="str">
        <f aca="false">IF(D68="","",IF(G68="Réglée","—",IF(I68&gt;60,"Mise en demeure",IF(I68&gt;30,"2e relance + appel",IF(I68&gt;5,"1er rappel écrit",IF(I68&gt;0,"Échéance dépassée","À échéance"))))))</f>
        <v/>
      </c>
    </row>
    <row r="69" customFormat="false" ht="15" hidden="false" customHeight="false" outlineLevel="0" collapsed="false">
      <c r="A69" s="4"/>
      <c r="B69" s="4"/>
      <c r="C69" s="5"/>
      <c r="D69" s="5"/>
      <c r="E69" s="6"/>
      <c r="F69" s="6"/>
      <c r="G69" s="4"/>
      <c r="H69" s="7" t="str">
        <f aca="false">IF(E69="","",E69-N(F69))</f>
        <v/>
      </c>
      <c r="I69" s="8" t="str">
        <f aca="true">IF(OR(D69="",G69="Réglée"),"",IF(TODAY()&gt;D69,TODAY()-D69,0))</f>
        <v/>
      </c>
      <c r="J69" s="9" t="str">
        <f aca="false">IF(D69="","",IF(G69="Réglée","—",IF(I69&gt;60,"Mise en demeure",IF(I69&gt;30,"2e relance + appel",IF(I69&gt;5,"1er rappel écrit",IF(I69&gt;0,"Échéance dépassée","À échéance"))))))</f>
        <v/>
      </c>
    </row>
    <row r="70" customFormat="false" ht="15" hidden="false" customHeight="false" outlineLevel="0" collapsed="false">
      <c r="A70" s="4"/>
      <c r="B70" s="4"/>
      <c r="C70" s="5"/>
      <c r="D70" s="5"/>
      <c r="E70" s="6"/>
      <c r="F70" s="6"/>
      <c r="G70" s="4"/>
      <c r="H70" s="7" t="str">
        <f aca="false">IF(E70="","",E70-N(F70))</f>
        <v/>
      </c>
      <c r="I70" s="8" t="str">
        <f aca="true">IF(OR(D70="",G70="Réglée"),"",IF(TODAY()&gt;D70,TODAY()-D70,0))</f>
        <v/>
      </c>
      <c r="J70" s="9" t="str">
        <f aca="false">IF(D70="","",IF(G70="Réglée","—",IF(I70&gt;60,"Mise en demeure",IF(I70&gt;30,"2e relance + appel",IF(I70&gt;5,"1er rappel écrit",IF(I70&gt;0,"Échéance dépassée","À échéance"))))))</f>
        <v/>
      </c>
    </row>
    <row r="71" customFormat="false" ht="15" hidden="false" customHeight="false" outlineLevel="0" collapsed="false">
      <c r="A71" s="4"/>
      <c r="B71" s="4"/>
      <c r="C71" s="5"/>
      <c r="D71" s="5"/>
      <c r="E71" s="6"/>
      <c r="F71" s="6"/>
      <c r="G71" s="4"/>
      <c r="H71" s="7" t="str">
        <f aca="false">IF(E71="","",E71-N(F71))</f>
        <v/>
      </c>
      <c r="I71" s="8" t="str">
        <f aca="true">IF(OR(D71="",G71="Réglée"),"",IF(TODAY()&gt;D71,TODAY()-D71,0))</f>
        <v/>
      </c>
      <c r="J71" s="9" t="str">
        <f aca="false">IF(D71="","",IF(G71="Réglée","—",IF(I71&gt;60,"Mise en demeure",IF(I71&gt;30,"2e relance + appel",IF(I71&gt;5,"1er rappel écrit",IF(I71&gt;0,"Échéance dépassée","À échéance"))))))</f>
        <v/>
      </c>
    </row>
    <row r="72" customFormat="false" ht="15" hidden="false" customHeight="false" outlineLevel="0" collapsed="false">
      <c r="A72" s="4"/>
      <c r="B72" s="4"/>
      <c r="C72" s="5"/>
      <c r="D72" s="5"/>
      <c r="E72" s="6"/>
      <c r="F72" s="6"/>
      <c r="G72" s="4"/>
      <c r="H72" s="7" t="str">
        <f aca="false">IF(E72="","",E72-N(F72))</f>
        <v/>
      </c>
      <c r="I72" s="8" t="str">
        <f aca="true">IF(OR(D72="",G72="Réglée"),"",IF(TODAY()&gt;D72,TODAY()-D72,0))</f>
        <v/>
      </c>
      <c r="J72" s="9" t="str">
        <f aca="false">IF(D72="","",IF(G72="Réglée","—",IF(I72&gt;60,"Mise en demeure",IF(I72&gt;30,"2e relance + appel",IF(I72&gt;5,"1er rappel écrit",IF(I72&gt;0,"Échéance dépassée","À échéance"))))))</f>
        <v/>
      </c>
    </row>
    <row r="73" customFormat="false" ht="15" hidden="false" customHeight="false" outlineLevel="0" collapsed="false">
      <c r="A73" s="4"/>
      <c r="B73" s="4"/>
      <c r="C73" s="5"/>
      <c r="D73" s="5"/>
      <c r="E73" s="6"/>
      <c r="F73" s="6"/>
      <c r="G73" s="4"/>
      <c r="H73" s="7" t="str">
        <f aca="false">IF(E73="","",E73-N(F73))</f>
        <v/>
      </c>
      <c r="I73" s="8" t="str">
        <f aca="true">IF(OR(D73="",G73="Réglée"),"",IF(TODAY()&gt;D73,TODAY()-D73,0))</f>
        <v/>
      </c>
      <c r="J73" s="9" t="str">
        <f aca="false">IF(D73="","",IF(G73="Réglée","—",IF(I73&gt;60,"Mise en demeure",IF(I73&gt;30,"2e relance + appel",IF(I73&gt;5,"1er rappel écrit",IF(I73&gt;0,"Échéance dépassée","À échéance"))))))</f>
        <v/>
      </c>
    </row>
    <row r="74" customFormat="false" ht="15" hidden="false" customHeight="false" outlineLevel="0" collapsed="false">
      <c r="A74" s="4"/>
      <c r="B74" s="4"/>
      <c r="C74" s="5"/>
      <c r="D74" s="5"/>
      <c r="E74" s="6"/>
      <c r="F74" s="6"/>
      <c r="G74" s="4"/>
      <c r="H74" s="7" t="str">
        <f aca="false">IF(E74="","",E74-N(F74))</f>
        <v/>
      </c>
      <c r="I74" s="8" t="str">
        <f aca="true">IF(OR(D74="",G74="Réglée"),"",IF(TODAY()&gt;D74,TODAY()-D74,0))</f>
        <v/>
      </c>
      <c r="J74" s="9" t="str">
        <f aca="false">IF(D74="","",IF(G74="Réglée","—",IF(I74&gt;60,"Mise en demeure",IF(I74&gt;30,"2e relance + appel",IF(I74&gt;5,"1er rappel écrit",IF(I74&gt;0,"Échéance dépassée","À échéance"))))))</f>
        <v/>
      </c>
    </row>
    <row r="75" customFormat="false" ht="15" hidden="false" customHeight="false" outlineLevel="0" collapsed="false">
      <c r="A75" s="4"/>
      <c r="B75" s="4"/>
      <c r="C75" s="5"/>
      <c r="D75" s="5"/>
      <c r="E75" s="6"/>
      <c r="F75" s="6"/>
      <c r="G75" s="4"/>
      <c r="H75" s="7" t="str">
        <f aca="false">IF(E75="","",E75-N(F75))</f>
        <v/>
      </c>
      <c r="I75" s="8" t="str">
        <f aca="true">IF(OR(D75="",G75="Réglée"),"",IF(TODAY()&gt;D75,TODAY()-D75,0))</f>
        <v/>
      </c>
      <c r="J75" s="9" t="str">
        <f aca="false">IF(D75="","",IF(G75="Réglée","—",IF(I75&gt;60,"Mise en demeure",IF(I75&gt;30,"2e relance + appel",IF(I75&gt;5,"1er rappel écrit",IF(I75&gt;0,"Échéance dépassée","À échéance"))))))</f>
        <v/>
      </c>
    </row>
    <row r="76" customFormat="false" ht="15" hidden="false" customHeight="false" outlineLevel="0" collapsed="false">
      <c r="A76" s="4"/>
      <c r="B76" s="4"/>
      <c r="C76" s="5"/>
      <c r="D76" s="5"/>
      <c r="E76" s="6"/>
      <c r="F76" s="6"/>
      <c r="G76" s="4"/>
      <c r="H76" s="7" t="str">
        <f aca="false">IF(E76="","",E76-N(F76))</f>
        <v/>
      </c>
      <c r="I76" s="8" t="str">
        <f aca="true">IF(OR(D76="",G76="Réglée"),"",IF(TODAY()&gt;D76,TODAY()-D76,0))</f>
        <v/>
      </c>
      <c r="J76" s="9" t="str">
        <f aca="false">IF(D76="","",IF(G76="Réglée","—",IF(I76&gt;60,"Mise en demeure",IF(I76&gt;30,"2e relance + appel",IF(I76&gt;5,"1er rappel écrit",IF(I76&gt;0,"Échéance dépassée","À échéance"))))))</f>
        <v/>
      </c>
    </row>
    <row r="77" customFormat="false" ht="15" hidden="false" customHeight="false" outlineLevel="0" collapsed="false">
      <c r="A77" s="4"/>
      <c r="B77" s="4"/>
      <c r="C77" s="5"/>
      <c r="D77" s="5"/>
      <c r="E77" s="6"/>
      <c r="F77" s="6"/>
      <c r="G77" s="4"/>
      <c r="H77" s="7" t="str">
        <f aca="false">IF(E77="","",E77-N(F77))</f>
        <v/>
      </c>
      <c r="I77" s="8" t="str">
        <f aca="true">IF(OR(D77="",G77="Réglée"),"",IF(TODAY()&gt;D77,TODAY()-D77,0))</f>
        <v/>
      </c>
      <c r="J77" s="9" t="str">
        <f aca="false">IF(D77="","",IF(G77="Réglée","—",IF(I77&gt;60,"Mise en demeure",IF(I77&gt;30,"2e relance + appel",IF(I77&gt;5,"1er rappel écrit",IF(I77&gt;0,"Échéance dépassée","À échéance"))))))</f>
        <v/>
      </c>
    </row>
    <row r="78" customFormat="false" ht="15" hidden="false" customHeight="false" outlineLevel="0" collapsed="false">
      <c r="A78" s="4"/>
      <c r="B78" s="4"/>
      <c r="C78" s="5"/>
      <c r="D78" s="5"/>
      <c r="E78" s="6"/>
      <c r="F78" s="6"/>
      <c r="G78" s="4"/>
      <c r="H78" s="7" t="str">
        <f aca="false">IF(E78="","",E78-N(F78))</f>
        <v/>
      </c>
      <c r="I78" s="8" t="str">
        <f aca="true">IF(OR(D78="",G78="Réglée"),"",IF(TODAY()&gt;D78,TODAY()-D78,0))</f>
        <v/>
      </c>
      <c r="J78" s="9" t="str">
        <f aca="false">IF(D78="","",IF(G78="Réglée","—",IF(I78&gt;60,"Mise en demeure",IF(I78&gt;30,"2e relance + appel",IF(I78&gt;5,"1er rappel écrit",IF(I78&gt;0,"Échéance dépassée","À échéance"))))))</f>
        <v/>
      </c>
    </row>
    <row r="79" customFormat="false" ht="15" hidden="false" customHeight="false" outlineLevel="0" collapsed="false">
      <c r="A79" s="4"/>
      <c r="B79" s="4"/>
      <c r="C79" s="5"/>
      <c r="D79" s="5"/>
      <c r="E79" s="6"/>
      <c r="F79" s="6"/>
      <c r="G79" s="4"/>
      <c r="H79" s="7" t="str">
        <f aca="false">IF(E79="","",E79-N(F79))</f>
        <v/>
      </c>
      <c r="I79" s="8" t="str">
        <f aca="true">IF(OR(D79="",G79="Réglée"),"",IF(TODAY()&gt;D79,TODAY()-D79,0))</f>
        <v/>
      </c>
      <c r="J79" s="9" t="str">
        <f aca="false">IF(D79="","",IF(G79="Réglée","—",IF(I79&gt;60,"Mise en demeure",IF(I79&gt;30,"2e relance + appel",IF(I79&gt;5,"1er rappel écrit",IF(I79&gt;0,"Échéance dépassée","À échéance"))))))</f>
        <v/>
      </c>
    </row>
    <row r="80" customFormat="false" ht="15" hidden="false" customHeight="false" outlineLevel="0" collapsed="false">
      <c r="A80" s="4"/>
      <c r="B80" s="4"/>
      <c r="C80" s="5"/>
      <c r="D80" s="5"/>
      <c r="E80" s="6"/>
      <c r="F80" s="6"/>
      <c r="G80" s="4"/>
      <c r="H80" s="7" t="str">
        <f aca="false">IF(E80="","",E80-N(F80))</f>
        <v/>
      </c>
      <c r="I80" s="8" t="str">
        <f aca="true">IF(OR(D80="",G80="Réglée"),"",IF(TODAY()&gt;D80,TODAY()-D80,0))</f>
        <v/>
      </c>
      <c r="J80" s="9" t="str">
        <f aca="false">IF(D80="","",IF(G80="Réglée","—",IF(I80&gt;60,"Mise en demeure",IF(I80&gt;30,"2e relance + appel",IF(I80&gt;5,"1er rappel écrit",IF(I80&gt;0,"Échéance dépassée","À échéance"))))))</f>
        <v/>
      </c>
    </row>
    <row r="81" customFormat="false" ht="15" hidden="false" customHeight="false" outlineLevel="0" collapsed="false">
      <c r="A81" s="4"/>
      <c r="B81" s="4"/>
      <c r="C81" s="5"/>
      <c r="D81" s="5"/>
      <c r="E81" s="6"/>
      <c r="F81" s="6"/>
      <c r="G81" s="4"/>
      <c r="H81" s="7" t="str">
        <f aca="false">IF(E81="","",E81-N(F81))</f>
        <v/>
      </c>
      <c r="I81" s="8" t="str">
        <f aca="true">IF(OR(D81="",G81="Réglée"),"",IF(TODAY()&gt;D81,TODAY()-D81,0))</f>
        <v/>
      </c>
      <c r="J81" s="9" t="str">
        <f aca="false">IF(D81="","",IF(G81="Réglée","—",IF(I81&gt;60,"Mise en demeure",IF(I81&gt;30,"2e relance + appel",IF(I81&gt;5,"1er rappel écrit",IF(I81&gt;0,"Échéance dépassée","À échéance"))))))</f>
        <v/>
      </c>
    </row>
    <row r="82" customFormat="false" ht="15" hidden="false" customHeight="false" outlineLevel="0" collapsed="false">
      <c r="A82" s="4"/>
      <c r="B82" s="4"/>
      <c r="C82" s="5"/>
      <c r="D82" s="5"/>
      <c r="E82" s="6"/>
      <c r="F82" s="6"/>
      <c r="G82" s="4"/>
      <c r="H82" s="7" t="str">
        <f aca="false">IF(E82="","",E82-N(F82))</f>
        <v/>
      </c>
      <c r="I82" s="8" t="str">
        <f aca="true">IF(OR(D82="",G82="Réglée"),"",IF(TODAY()&gt;D82,TODAY()-D82,0))</f>
        <v/>
      </c>
      <c r="J82" s="9" t="str">
        <f aca="false">IF(D82="","",IF(G82="Réglée","—",IF(I82&gt;60,"Mise en demeure",IF(I82&gt;30,"2e relance + appel",IF(I82&gt;5,"1er rappel écrit",IF(I82&gt;0,"Échéance dépassée","À échéance"))))))</f>
        <v/>
      </c>
    </row>
    <row r="83" customFormat="false" ht="15" hidden="false" customHeight="false" outlineLevel="0" collapsed="false">
      <c r="A83" s="4"/>
      <c r="B83" s="4"/>
      <c r="C83" s="5"/>
      <c r="D83" s="5"/>
      <c r="E83" s="6"/>
      <c r="F83" s="6"/>
      <c r="G83" s="4"/>
      <c r="H83" s="7" t="str">
        <f aca="false">IF(E83="","",E83-N(F83))</f>
        <v/>
      </c>
      <c r="I83" s="8" t="str">
        <f aca="true">IF(OR(D83="",G83="Réglée"),"",IF(TODAY()&gt;D83,TODAY()-D83,0))</f>
        <v/>
      </c>
      <c r="J83" s="9" t="str">
        <f aca="false">IF(D83="","",IF(G83="Réglée","—",IF(I83&gt;60,"Mise en demeure",IF(I83&gt;30,"2e relance + appel",IF(I83&gt;5,"1er rappel écrit",IF(I83&gt;0,"Échéance dépassée","À échéance"))))))</f>
        <v/>
      </c>
    </row>
    <row r="84" customFormat="false" ht="15" hidden="false" customHeight="false" outlineLevel="0" collapsed="false">
      <c r="A84" s="4"/>
      <c r="B84" s="4"/>
      <c r="C84" s="5"/>
      <c r="D84" s="5"/>
      <c r="E84" s="6"/>
      <c r="F84" s="6"/>
      <c r="G84" s="4"/>
      <c r="H84" s="7" t="str">
        <f aca="false">IF(E84="","",E84-N(F84))</f>
        <v/>
      </c>
      <c r="I84" s="8" t="str">
        <f aca="true">IF(OR(D84="",G84="Réglée"),"",IF(TODAY()&gt;D84,TODAY()-D84,0))</f>
        <v/>
      </c>
      <c r="J84" s="9" t="str">
        <f aca="false">IF(D84="","",IF(G84="Réglée","—",IF(I84&gt;60,"Mise en demeure",IF(I84&gt;30,"2e relance + appel",IF(I84&gt;5,"1er rappel écrit",IF(I84&gt;0,"Échéance dépassée","À échéance"))))))</f>
        <v/>
      </c>
    </row>
    <row r="85" customFormat="false" ht="15" hidden="false" customHeight="false" outlineLevel="0" collapsed="false">
      <c r="A85" s="4"/>
      <c r="B85" s="4"/>
      <c r="C85" s="5"/>
      <c r="D85" s="5"/>
      <c r="E85" s="6"/>
      <c r="F85" s="6"/>
      <c r="G85" s="4"/>
      <c r="H85" s="7" t="str">
        <f aca="false">IF(E85="","",E85-N(F85))</f>
        <v/>
      </c>
      <c r="I85" s="8" t="str">
        <f aca="true">IF(OR(D85="",G85="Réglée"),"",IF(TODAY()&gt;D85,TODAY()-D85,0))</f>
        <v/>
      </c>
      <c r="J85" s="9" t="str">
        <f aca="false">IF(D85="","",IF(G85="Réglée","—",IF(I85&gt;60,"Mise en demeure",IF(I85&gt;30,"2e relance + appel",IF(I85&gt;5,"1er rappel écrit",IF(I85&gt;0,"Échéance dépassée","À échéance"))))))</f>
        <v/>
      </c>
    </row>
    <row r="86" customFormat="false" ht="15" hidden="false" customHeight="false" outlineLevel="0" collapsed="false">
      <c r="A86" s="4"/>
      <c r="B86" s="4"/>
      <c r="C86" s="5"/>
      <c r="D86" s="5"/>
      <c r="E86" s="6"/>
      <c r="F86" s="6"/>
      <c r="G86" s="4"/>
      <c r="H86" s="7" t="str">
        <f aca="false">IF(E86="","",E86-N(F86))</f>
        <v/>
      </c>
      <c r="I86" s="8" t="str">
        <f aca="true">IF(OR(D86="",G86="Réglée"),"",IF(TODAY()&gt;D86,TODAY()-D86,0))</f>
        <v/>
      </c>
      <c r="J86" s="9" t="str">
        <f aca="false">IF(D86="","",IF(G86="Réglée","—",IF(I86&gt;60,"Mise en demeure",IF(I86&gt;30,"2e relance + appel",IF(I86&gt;5,"1er rappel écrit",IF(I86&gt;0,"Échéance dépassée","À échéance"))))))</f>
        <v/>
      </c>
    </row>
    <row r="87" customFormat="false" ht="15" hidden="false" customHeight="false" outlineLevel="0" collapsed="false">
      <c r="A87" s="4"/>
      <c r="B87" s="4"/>
      <c r="C87" s="5"/>
      <c r="D87" s="5"/>
      <c r="E87" s="6"/>
      <c r="F87" s="6"/>
      <c r="G87" s="4"/>
      <c r="H87" s="7" t="str">
        <f aca="false">IF(E87="","",E87-N(F87))</f>
        <v/>
      </c>
      <c r="I87" s="8" t="str">
        <f aca="true">IF(OR(D87="",G87="Réglée"),"",IF(TODAY()&gt;D87,TODAY()-D87,0))</f>
        <v/>
      </c>
      <c r="J87" s="9" t="str">
        <f aca="false">IF(D87="","",IF(G87="Réglée","—",IF(I87&gt;60,"Mise en demeure",IF(I87&gt;30,"2e relance + appel",IF(I87&gt;5,"1er rappel écrit",IF(I87&gt;0,"Échéance dépassée","À échéance"))))))</f>
        <v/>
      </c>
    </row>
    <row r="88" customFormat="false" ht="15" hidden="false" customHeight="false" outlineLevel="0" collapsed="false">
      <c r="A88" s="4"/>
      <c r="B88" s="4"/>
      <c r="C88" s="5"/>
      <c r="D88" s="5"/>
      <c r="E88" s="6"/>
      <c r="F88" s="6"/>
      <c r="G88" s="4"/>
      <c r="H88" s="7" t="str">
        <f aca="false">IF(E88="","",E88-N(F88))</f>
        <v/>
      </c>
      <c r="I88" s="8" t="str">
        <f aca="true">IF(OR(D88="",G88="Réglée"),"",IF(TODAY()&gt;D88,TODAY()-D88,0))</f>
        <v/>
      </c>
      <c r="J88" s="9" t="str">
        <f aca="false">IF(D88="","",IF(G88="Réglée","—",IF(I88&gt;60,"Mise en demeure",IF(I88&gt;30,"2e relance + appel",IF(I88&gt;5,"1er rappel écrit",IF(I88&gt;0,"Échéance dépassée","À échéance"))))))</f>
        <v/>
      </c>
    </row>
    <row r="89" customFormat="false" ht="15" hidden="false" customHeight="false" outlineLevel="0" collapsed="false">
      <c r="A89" s="4"/>
      <c r="B89" s="4"/>
      <c r="C89" s="5"/>
      <c r="D89" s="5"/>
      <c r="E89" s="6"/>
      <c r="F89" s="6"/>
      <c r="G89" s="4"/>
      <c r="H89" s="7" t="str">
        <f aca="false">IF(E89="","",E89-N(F89))</f>
        <v/>
      </c>
      <c r="I89" s="8" t="str">
        <f aca="true">IF(OR(D89="",G89="Réglée"),"",IF(TODAY()&gt;D89,TODAY()-D89,0))</f>
        <v/>
      </c>
      <c r="J89" s="9" t="str">
        <f aca="false">IF(D89="","",IF(G89="Réglée","—",IF(I89&gt;60,"Mise en demeure",IF(I89&gt;30,"2e relance + appel",IF(I89&gt;5,"1er rappel écrit",IF(I89&gt;0,"Échéance dépassée","À échéance"))))))</f>
        <v/>
      </c>
    </row>
    <row r="90" customFormat="false" ht="15" hidden="false" customHeight="false" outlineLevel="0" collapsed="false">
      <c r="A90" s="4"/>
      <c r="B90" s="4"/>
      <c r="C90" s="5"/>
      <c r="D90" s="5"/>
      <c r="E90" s="6"/>
      <c r="F90" s="6"/>
      <c r="G90" s="4"/>
      <c r="H90" s="7" t="str">
        <f aca="false">IF(E90="","",E90-N(F90))</f>
        <v/>
      </c>
      <c r="I90" s="8" t="str">
        <f aca="true">IF(OR(D90="",G90="Réglée"),"",IF(TODAY()&gt;D90,TODAY()-D90,0))</f>
        <v/>
      </c>
      <c r="J90" s="9" t="str">
        <f aca="false">IF(D90="","",IF(G90="Réglée","—",IF(I90&gt;60,"Mise en demeure",IF(I90&gt;30,"2e relance + appel",IF(I90&gt;5,"1er rappel écrit",IF(I90&gt;0,"Échéance dépassée","À échéance"))))))</f>
        <v/>
      </c>
    </row>
    <row r="91" customFormat="false" ht="15" hidden="false" customHeight="false" outlineLevel="0" collapsed="false">
      <c r="A91" s="4"/>
      <c r="B91" s="4"/>
      <c r="C91" s="5"/>
      <c r="D91" s="5"/>
      <c r="E91" s="6"/>
      <c r="F91" s="6"/>
      <c r="G91" s="4"/>
      <c r="H91" s="7" t="str">
        <f aca="false">IF(E91="","",E91-N(F91))</f>
        <v/>
      </c>
      <c r="I91" s="8" t="str">
        <f aca="true">IF(OR(D91="",G91="Réglée"),"",IF(TODAY()&gt;D91,TODAY()-D91,0))</f>
        <v/>
      </c>
      <c r="J91" s="9" t="str">
        <f aca="false">IF(D91="","",IF(G91="Réglée","—",IF(I91&gt;60,"Mise en demeure",IF(I91&gt;30,"2e relance + appel",IF(I91&gt;5,"1er rappel écrit",IF(I91&gt;0,"Échéance dépassée","À échéance"))))))</f>
        <v/>
      </c>
    </row>
    <row r="92" customFormat="false" ht="15" hidden="false" customHeight="false" outlineLevel="0" collapsed="false">
      <c r="A92" s="4"/>
      <c r="B92" s="4"/>
      <c r="C92" s="5"/>
      <c r="D92" s="5"/>
      <c r="E92" s="6"/>
      <c r="F92" s="6"/>
      <c r="G92" s="4"/>
      <c r="H92" s="7" t="str">
        <f aca="false">IF(E92="","",E92-N(F92))</f>
        <v/>
      </c>
      <c r="I92" s="8" t="str">
        <f aca="true">IF(OR(D92="",G92="Réglée"),"",IF(TODAY()&gt;D92,TODAY()-D92,0))</f>
        <v/>
      </c>
      <c r="J92" s="9" t="str">
        <f aca="false">IF(D92="","",IF(G92="Réglée","—",IF(I92&gt;60,"Mise en demeure",IF(I92&gt;30,"2e relance + appel",IF(I92&gt;5,"1er rappel écrit",IF(I92&gt;0,"Échéance dépassée","À échéance"))))))</f>
        <v/>
      </c>
    </row>
    <row r="93" customFormat="false" ht="15" hidden="false" customHeight="false" outlineLevel="0" collapsed="false">
      <c r="A93" s="4"/>
      <c r="B93" s="4"/>
      <c r="C93" s="5"/>
      <c r="D93" s="5"/>
      <c r="E93" s="6"/>
      <c r="F93" s="6"/>
      <c r="G93" s="4"/>
      <c r="H93" s="7" t="str">
        <f aca="false">IF(E93="","",E93-N(F93))</f>
        <v/>
      </c>
      <c r="I93" s="8" t="str">
        <f aca="true">IF(OR(D93="",G93="Réglée"),"",IF(TODAY()&gt;D93,TODAY()-D93,0))</f>
        <v/>
      </c>
      <c r="J93" s="9" t="str">
        <f aca="false">IF(D93="","",IF(G93="Réglée","—",IF(I93&gt;60,"Mise en demeure",IF(I93&gt;30,"2e relance + appel",IF(I93&gt;5,"1er rappel écrit",IF(I93&gt;0,"Échéance dépassée","À échéance"))))))</f>
        <v/>
      </c>
    </row>
    <row r="94" customFormat="false" ht="15" hidden="false" customHeight="false" outlineLevel="0" collapsed="false">
      <c r="A94" s="4"/>
      <c r="B94" s="4"/>
      <c r="C94" s="5"/>
      <c r="D94" s="5"/>
      <c r="E94" s="6"/>
      <c r="F94" s="6"/>
      <c r="G94" s="4"/>
      <c r="H94" s="7" t="str">
        <f aca="false">IF(E94="","",E94-N(F94))</f>
        <v/>
      </c>
      <c r="I94" s="8" t="str">
        <f aca="true">IF(OR(D94="",G94="Réglée"),"",IF(TODAY()&gt;D94,TODAY()-D94,0))</f>
        <v/>
      </c>
      <c r="J94" s="9" t="str">
        <f aca="false">IF(D94="","",IF(G94="Réglée","—",IF(I94&gt;60,"Mise en demeure",IF(I94&gt;30,"2e relance + appel",IF(I94&gt;5,"1er rappel écrit",IF(I94&gt;0,"Échéance dépassée","À échéance"))))))</f>
        <v/>
      </c>
    </row>
    <row r="95" customFormat="false" ht="15" hidden="false" customHeight="false" outlineLevel="0" collapsed="false">
      <c r="A95" s="4"/>
      <c r="B95" s="4"/>
      <c r="C95" s="5"/>
      <c r="D95" s="5"/>
      <c r="E95" s="6"/>
      <c r="F95" s="6"/>
      <c r="G95" s="4"/>
      <c r="H95" s="7" t="str">
        <f aca="false">IF(E95="","",E95-N(F95))</f>
        <v/>
      </c>
      <c r="I95" s="8" t="str">
        <f aca="true">IF(OR(D95="",G95="Réglée"),"",IF(TODAY()&gt;D95,TODAY()-D95,0))</f>
        <v/>
      </c>
      <c r="J95" s="9" t="str">
        <f aca="false">IF(D95="","",IF(G95="Réglée","—",IF(I95&gt;60,"Mise en demeure",IF(I95&gt;30,"2e relance + appel",IF(I95&gt;5,"1er rappel écrit",IF(I95&gt;0,"Échéance dépassée","À échéance"))))))</f>
        <v/>
      </c>
    </row>
    <row r="96" customFormat="false" ht="15" hidden="false" customHeight="false" outlineLevel="0" collapsed="false">
      <c r="A96" s="4"/>
      <c r="B96" s="4"/>
      <c r="C96" s="5"/>
      <c r="D96" s="5"/>
      <c r="E96" s="6"/>
      <c r="F96" s="6"/>
      <c r="G96" s="4"/>
      <c r="H96" s="7" t="str">
        <f aca="false">IF(E96="","",E96-N(F96))</f>
        <v/>
      </c>
      <c r="I96" s="8" t="str">
        <f aca="true">IF(OR(D96="",G96="Réglée"),"",IF(TODAY()&gt;D96,TODAY()-D96,0))</f>
        <v/>
      </c>
      <c r="J96" s="9" t="str">
        <f aca="false">IF(D96="","",IF(G96="Réglée","—",IF(I96&gt;60,"Mise en demeure",IF(I96&gt;30,"2e relance + appel",IF(I96&gt;5,"1er rappel écrit",IF(I96&gt;0,"Échéance dépassée","À échéance"))))))</f>
        <v/>
      </c>
    </row>
    <row r="97" customFormat="false" ht="15" hidden="false" customHeight="false" outlineLevel="0" collapsed="false">
      <c r="A97" s="4"/>
      <c r="B97" s="4"/>
      <c r="C97" s="5"/>
      <c r="D97" s="5"/>
      <c r="E97" s="6"/>
      <c r="F97" s="6"/>
      <c r="G97" s="4"/>
      <c r="H97" s="7" t="str">
        <f aca="false">IF(E97="","",E97-N(F97))</f>
        <v/>
      </c>
      <c r="I97" s="8" t="str">
        <f aca="true">IF(OR(D97="",G97="Réglée"),"",IF(TODAY()&gt;D97,TODAY()-D97,0))</f>
        <v/>
      </c>
      <c r="J97" s="9" t="str">
        <f aca="false">IF(D97="","",IF(G97="Réglée","—",IF(I97&gt;60,"Mise en demeure",IF(I97&gt;30,"2e relance + appel",IF(I97&gt;5,"1er rappel écrit",IF(I97&gt;0,"Échéance dépassée","À échéance"))))))</f>
        <v/>
      </c>
    </row>
    <row r="98" customFormat="false" ht="15" hidden="false" customHeight="false" outlineLevel="0" collapsed="false">
      <c r="A98" s="4"/>
      <c r="B98" s="4"/>
      <c r="C98" s="5"/>
      <c r="D98" s="5"/>
      <c r="E98" s="6"/>
      <c r="F98" s="6"/>
      <c r="G98" s="4"/>
      <c r="H98" s="7" t="str">
        <f aca="false">IF(E98="","",E98-N(F98))</f>
        <v/>
      </c>
      <c r="I98" s="8" t="str">
        <f aca="true">IF(OR(D98="",G98="Réglée"),"",IF(TODAY()&gt;D98,TODAY()-D98,0))</f>
        <v/>
      </c>
      <c r="J98" s="9" t="str">
        <f aca="false">IF(D98="","",IF(G98="Réglée","—",IF(I98&gt;60,"Mise en demeure",IF(I98&gt;30,"2e relance + appel",IF(I98&gt;5,"1er rappel écrit",IF(I98&gt;0,"Échéance dépassée","À échéance"))))))</f>
        <v/>
      </c>
    </row>
    <row r="99" customFormat="false" ht="15" hidden="false" customHeight="false" outlineLevel="0" collapsed="false">
      <c r="A99" s="4"/>
      <c r="B99" s="4"/>
      <c r="C99" s="5"/>
      <c r="D99" s="5"/>
      <c r="E99" s="6"/>
      <c r="F99" s="6"/>
      <c r="G99" s="4"/>
      <c r="H99" s="7" t="str">
        <f aca="false">IF(E99="","",E99-N(F99))</f>
        <v/>
      </c>
      <c r="I99" s="8" t="str">
        <f aca="true">IF(OR(D99="",G99="Réglée"),"",IF(TODAY()&gt;D99,TODAY()-D99,0))</f>
        <v/>
      </c>
      <c r="J99" s="9" t="str">
        <f aca="false">IF(D99="","",IF(G99="Réglée","—",IF(I99&gt;60,"Mise en demeure",IF(I99&gt;30,"2e relance + appel",IF(I99&gt;5,"1er rappel écrit",IF(I99&gt;0,"Échéance dépassée","À échéance"))))))</f>
        <v/>
      </c>
    </row>
    <row r="100" customFormat="false" ht="15" hidden="false" customHeight="false" outlineLevel="0" collapsed="false">
      <c r="A100" s="4"/>
      <c r="B100" s="4"/>
      <c r="C100" s="5"/>
      <c r="D100" s="5"/>
      <c r="E100" s="6"/>
      <c r="F100" s="6"/>
      <c r="G100" s="4"/>
      <c r="H100" s="7" t="str">
        <f aca="false">IF(E100="","",E100-N(F100))</f>
        <v/>
      </c>
      <c r="I100" s="8" t="str">
        <f aca="true">IF(OR(D100="",G100="Réglée"),"",IF(TODAY()&gt;D100,TODAY()-D100,0))</f>
        <v/>
      </c>
      <c r="J100" s="9" t="str">
        <f aca="false">IF(D100="","",IF(G100="Réglée","—",IF(I100&gt;60,"Mise en demeure",IF(I100&gt;30,"2e relance + appel",IF(I100&gt;5,"1er rappel écrit",IF(I100&gt;0,"Échéance dépassée","À échéance"))))))</f>
        <v/>
      </c>
    </row>
    <row r="101" customFormat="false" ht="15" hidden="false" customHeight="false" outlineLevel="0" collapsed="false">
      <c r="A101" s="4"/>
      <c r="B101" s="4"/>
      <c r="C101" s="5"/>
      <c r="D101" s="5"/>
      <c r="E101" s="6"/>
      <c r="F101" s="6"/>
      <c r="G101" s="4"/>
      <c r="H101" s="7" t="str">
        <f aca="false">IF(E101="","",E101-N(F101))</f>
        <v/>
      </c>
      <c r="I101" s="8" t="str">
        <f aca="true">IF(OR(D101="",G101="Réglée"),"",IF(TODAY()&gt;D101,TODAY()-D101,0))</f>
        <v/>
      </c>
      <c r="J101" s="9" t="str">
        <f aca="false">IF(D101="","",IF(G101="Réglée","—",IF(I101&gt;60,"Mise en demeure",IF(I101&gt;30,"2e relance + appel",IF(I101&gt;5,"1er rappel écrit",IF(I101&gt;0,"Échéance dépassée","À échéance"))))))</f>
        <v/>
      </c>
    </row>
    <row r="102" customFormat="false" ht="15" hidden="false" customHeight="false" outlineLevel="0" collapsed="false">
      <c r="A102" s="4"/>
      <c r="B102" s="4"/>
      <c r="C102" s="5"/>
      <c r="D102" s="5"/>
      <c r="E102" s="6"/>
      <c r="F102" s="6"/>
      <c r="G102" s="4"/>
      <c r="H102" s="7" t="str">
        <f aca="false">IF(E102="","",E102-N(F102))</f>
        <v/>
      </c>
      <c r="I102" s="8" t="str">
        <f aca="true">IF(OR(D102="",G102="Réglée"),"",IF(TODAY()&gt;D102,TODAY()-D102,0))</f>
        <v/>
      </c>
      <c r="J102" s="9" t="str">
        <f aca="false">IF(D102="","",IF(G102="Réglée","—",IF(I102&gt;60,"Mise en demeure",IF(I102&gt;30,"2e relance + appel",IF(I102&gt;5,"1er rappel écrit",IF(I102&gt;0,"Échéance dépassée","À échéance"))))))</f>
        <v/>
      </c>
    </row>
    <row r="103" customFormat="false" ht="15" hidden="false" customHeight="false" outlineLevel="0" collapsed="false">
      <c r="A103" s="4"/>
      <c r="B103" s="4"/>
      <c r="C103" s="5"/>
      <c r="D103" s="5"/>
      <c r="E103" s="6"/>
      <c r="F103" s="6"/>
      <c r="G103" s="4"/>
      <c r="H103" s="7" t="str">
        <f aca="false">IF(E103="","",E103-N(F103))</f>
        <v/>
      </c>
      <c r="I103" s="8" t="str">
        <f aca="true">IF(OR(D103="",G103="Réglée"),"",IF(TODAY()&gt;D103,TODAY()-D103,0))</f>
        <v/>
      </c>
      <c r="J103" s="9" t="str">
        <f aca="false">IF(D103="","",IF(G103="Réglée","—",IF(I103&gt;60,"Mise en demeure",IF(I103&gt;30,"2e relance + appel",IF(I103&gt;5,"1er rappel écrit",IF(I103&gt;0,"Échéance dépassée","À échéance"))))))</f>
        <v/>
      </c>
    </row>
    <row r="104" customFormat="false" ht="15" hidden="false" customHeight="false" outlineLevel="0" collapsed="false">
      <c r="A104" s="4"/>
      <c r="B104" s="4"/>
      <c r="C104" s="5"/>
      <c r="D104" s="5"/>
      <c r="E104" s="6"/>
      <c r="F104" s="6"/>
      <c r="G104" s="4"/>
      <c r="H104" s="7" t="str">
        <f aca="false">IF(E104="","",E104-N(F104))</f>
        <v/>
      </c>
      <c r="I104" s="8" t="str">
        <f aca="true">IF(OR(D104="",G104="Réglée"),"",IF(TODAY()&gt;D104,TODAY()-D104,0))</f>
        <v/>
      </c>
      <c r="J104" s="9" t="str">
        <f aca="false">IF(D104="","",IF(G104="Réglée","—",IF(I104&gt;60,"Mise en demeure",IF(I104&gt;30,"2e relance + appel",IF(I104&gt;5,"1er rappel écrit",IF(I104&gt;0,"Échéance dépassée","À échéance"))))))</f>
        <v/>
      </c>
    </row>
    <row r="105" customFormat="false" ht="15" hidden="false" customHeight="false" outlineLevel="0" collapsed="false">
      <c r="A105" s="4"/>
      <c r="B105" s="4"/>
      <c r="C105" s="5"/>
      <c r="D105" s="5"/>
      <c r="E105" s="6"/>
      <c r="F105" s="6"/>
      <c r="G105" s="4"/>
      <c r="H105" s="7" t="str">
        <f aca="false">IF(E105="","",E105-N(F105))</f>
        <v/>
      </c>
      <c r="I105" s="8" t="str">
        <f aca="true">IF(OR(D105="",G105="Réglée"),"",IF(TODAY()&gt;D105,TODAY()-D105,0))</f>
        <v/>
      </c>
      <c r="J105" s="9" t="str">
        <f aca="false">IF(D105="","",IF(G105="Réglée","—",IF(I105&gt;60,"Mise en demeure",IF(I105&gt;30,"2e relance + appel",IF(I105&gt;5,"1er rappel écrit",IF(I105&gt;0,"Échéance dépassée","À échéance"))))))</f>
        <v/>
      </c>
    </row>
    <row r="107" customFormat="false" ht="15" hidden="false" customHeight="false" outlineLevel="0" collapsed="false">
      <c r="A107" s="10" t="s">
        <v>16</v>
      </c>
      <c r="E107" s="11" t="n">
        <f aca="false">SUM(E6:E105)</f>
        <v>2450</v>
      </c>
      <c r="F107" s="11" t="n">
        <f aca="false">SUM(F6:F105)</f>
        <v>0</v>
      </c>
      <c r="H107" s="11" t="n">
        <f aca="false">SUM(H6:H105)</f>
        <v>2450</v>
      </c>
    </row>
    <row r="109" customFormat="false" ht="15" hidden="false" customHeight="false" outlineLevel="0" collapsed="false">
      <c r="A109" s="12" t="s">
        <v>17</v>
      </c>
      <c r="E109" s="13" t="n">
        <f aca="false">SUMIFS(H6:H105,I6:I105,"&gt;0")</f>
        <v>2450</v>
      </c>
    </row>
    <row r="110" customFormat="false" ht="15" hidden="false" customHeight="false" outlineLevel="0" collapsed="false">
      <c r="A110" s="12" t="s">
        <v>18</v>
      </c>
      <c r="E110" s="12" t="n">
        <f aca="false">COUNTIFS(I6:I105,"&gt;0")</f>
        <v>1</v>
      </c>
    </row>
    <row r="111" customFormat="false" ht="15" hidden="false" customHeight="false" outlineLevel="0" collapsed="false">
      <c r="A111" s="12" t="s">
        <v>19</v>
      </c>
      <c r="E111" s="12" t="n">
        <f aca="false">IFERROR(ROUND(AVERAGEIFS(I6:I105,I6:I105,"&gt;0"),0),0)</f>
        <v>25</v>
      </c>
    </row>
  </sheetData>
  <dataValidations count="1">
    <dataValidation allowBlank="true" errorStyle="stop" operator="between" showDropDown="false" showErrorMessage="false" showInputMessage="false" sqref="G6:G105" type="list">
      <formula1>"Brouillon,Envoyée,Relancée,Réglée,Litige"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20</v>
      </c>
    </row>
    <row r="2" customFormat="false" ht="15" hidden="false" customHeight="false" outlineLevel="0" collapsed="false">
      <c r="A2" s="14"/>
    </row>
    <row r="3" customFormat="false" ht="15" hidden="false" customHeight="false" outlineLevel="0" collapsed="false">
      <c r="A3" s="15" t="s">
        <v>21</v>
      </c>
    </row>
    <row r="4" customFormat="false" ht="15" hidden="false" customHeight="false" outlineLevel="0" collapsed="false">
      <c r="A4" s="14"/>
    </row>
    <row r="5" customFormat="false" ht="15" hidden="false" customHeight="false" outlineLevel="0" collapsed="false">
      <c r="A5" s="16" t="s">
        <v>22</v>
      </c>
    </row>
    <row r="6" customFormat="false" ht="15" hidden="false" customHeight="false" outlineLevel="0" collapsed="false">
      <c r="A6" s="15" t="s">
        <v>23</v>
      </c>
    </row>
    <row r="7" customFormat="false" ht="15" hidden="false" customHeight="false" outlineLevel="0" collapsed="false">
      <c r="A7" s="15" t="s">
        <v>24</v>
      </c>
    </row>
    <row r="8" customFormat="false" ht="15" hidden="false" customHeight="false" outlineLevel="0" collapsed="false">
      <c r="A8" s="15" t="s">
        <v>25</v>
      </c>
    </row>
    <row r="9" customFormat="false" ht="15" hidden="false" customHeight="false" outlineLevel="0" collapsed="false">
      <c r="A9" s="14"/>
    </row>
    <row r="10" customFormat="false" ht="15" hidden="false" customHeight="false" outlineLevel="0" collapsed="false">
      <c r="A10" s="16" t="s">
        <v>26</v>
      </c>
    </row>
    <row r="11" customFormat="false" ht="15" hidden="false" customHeight="false" outlineLevel="0" collapsed="false">
      <c r="A11" s="15" t="s">
        <v>27</v>
      </c>
    </row>
    <row r="12" customFormat="false" ht="15" hidden="false" customHeight="false" outlineLevel="0" collapsed="false">
      <c r="A12" s="15" t="s">
        <v>28</v>
      </c>
    </row>
    <row r="13" customFormat="false" ht="15" hidden="false" customHeight="false" outlineLevel="0" collapsed="false">
      <c r="A13" s="15" t="s">
        <v>29</v>
      </c>
    </row>
    <row r="14" customFormat="false" ht="15" hidden="false" customHeight="false" outlineLevel="0" collapsed="false">
      <c r="A14" s="14"/>
    </row>
    <row r="15" customFormat="false" ht="15" hidden="false" customHeight="false" outlineLevel="0" collapsed="false">
      <c r="A15" s="16" t="s">
        <v>30</v>
      </c>
    </row>
    <row r="16" customFormat="false" ht="15" hidden="false" customHeight="false" outlineLevel="0" collapsed="false">
      <c r="A16" s="15" t="s">
        <v>31</v>
      </c>
    </row>
    <row r="17" customFormat="false" ht="15" hidden="false" customHeight="false" outlineLevel="0" collapsed="false">
      <c r="A17" s="15" t="s">
        <v>32</v>
      </c>
    </row>
    <row r="18" customFormat="false" ht="15" hidden="false" customHeight="false" outlineLevel="0" collapsed="false">
      <c r="A18" s="15" t="s">
        <v>33</v>
      </c>
    </row>
    <row r="19" customFormat="false" ht="15" hidden="false" customHeight="false" outlineLevel="0" collapsed="false">
      <c r="A19" s="14"/>
    </row>
    <row r="20" customFormat="false" ht="15" hidden="false" customHeight="false" outlineLevel="0" collapsed="false">
      <c r="A20" s="17" t="s">
        <v>34</v>
      </c>
    </row>
    <row r="21" customFormat="false" ht="15" hidden="false" customHeight="false" outlineLevel="0" collapsed="false">
      <c r="A21" s="17" t="s">
        <v>35</v>
      </c>
    </row>
    <row r="22" customFormat="false" ht="15" hidden="false" customHeight="false" outlineLevel="0" collapsed="false">
      <c r="A22" s="14"/>
    </row>
    <row r="23" customFormat="false" ht="15" hidden="false" customHeight="false" outlineLevel="0" collapsed="false">
      <c r="A23" s="15" t="s">
        <v>36</v>
      </c>
    </row>
    <row r="24" customFormat="false" ht="15" hidden="false" customHeight="false" outlineLevel="0" collapsed="false">
      <c r="A24" s="14"/>
    </row>
    <row r="25" customFormat="false" ht="15" hidden="false" customHeight="false" outlineLevel="0" collapsed="false">
      <c r="A25" s="18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2026-09-05T01:36:38Z</dcterms:created>
  <dc:creator>openpyxl</dc:creator>
  <dc:description/>
  <dc:language>en-US</dc:language>
  <cp:lastModifiedBy/>
  <dcterms:modified xsi:type="dcterms:W3CDTF">2026-09-05T01:36:38Z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